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9 TOURISME\04 - HEBERGEMENTS\07 - TAXE DE SEJOUR\TAXE DE SEJOUR 2024\"/>
    </mc:Choice>
  </mc:AlternateContent>
  <bookViews>
    <workbookView xWindow="0" yWindow="0" windowWidth="28800" windowHeight="11835" tabRatio="536"/>
  </bookViews>
  <sheets>
    <sheet name="Formulaire de déclaration " sheetId="2" r:id="rId1"/>
    <sheet name="Déclaration Meublés CLASSÉS" sheetId="3" r:id="rId2"/>
    <sheet name="Déclaration Meublés NON CLASSÉS" sheetId="4" r:id="rId3"/>
  </sheets>
  <definedNames>
    <definedName name="_xlnm.Print_Area" localSheetId="1">'Déclaration Meublés CLASSÉS'!$A$1:$J$34</definedName>
  </definedNames>
  <calcPr calcId="152511"/>
</workbook>
</file>

<file path=xl/calcChain.xml><?xml version="1.0" encoding="utf-8"?>
<calcChain xmlns="http://schemas.openxmlformats.org/spreadsheetml/2006/main">
  <c r="M8" i="4" l="1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G6" i="3"/>
  <c r="G7" i="3"/>
  <c r="I7" i="3" s="1"/>
  <c r="G8" i="3"/>
  <c r="I8" i="3" s="1"/>
  <c r="G9" i="3"/>
  <c r="I9" i="3" s="1"/>
  <c r="G10" i="3"/>
  <c r="I10" i="3" s="1"/>
  <c r="G11" i="3"/>
  <c r="I11" i="3" s="1"/>
  <c r="G12" i="3"/>
  <c r="I12" i="3" s="1"/>
  <c r="G13" i="3"/>
  <c r="I13" i="3" s="1"/>
  <c r="G14" i="3"/>
  <c r="I14" i="3" s="1"/>
  <c r="G15" i="3"/>
  <c r="I15" i="3" s="1"/>
  <c r="G16" i="3"/>
  <c r="I16" i="3" s="1"/>
  <c r="G17" i="3"/>
  <c r="I17" i="3" s="1"/>
  <c r="G18" i="3"/>
  <c r="I18" i="3" s="1"/>
  <c r="G19" i="3"/>
  <c r="I19" i="3" s="1"/>
  <c r="G20" i="3"/>
  <c r="I20" i="3" s="1"/>
  <c r="G21" i="3"/>
  <c r="I21" i="3" s="1"/>
  <c r="G22" i="3"/>
  <c r="I22" i="3" s="1"/>
  <c r="G23" i="3"/>
  <c r="I23" i="3" s="1"/>
  <c r="G24" i="3"/>
  <c r="I24" i="3" s="1"/>
  <c r="G25" i="3"/>
  <c r="I25" i="3" s="1"/>
  <c r="G26" i="3"/>
  <c r="I26" i="3" s="1"/>
  <c r="G27" i="3"/>
  <c r="I27" i="3" s="1"/>
  <c r="E6" i="3"/>
  <c r="E7" i="3"/>
  <c r="E8" i="3"/>
  <c r="J8" i="3" s="1"/>
  <c r="E9" i="3"/>
  <c r="J9" i="3" s="1"/>
  <c r="E10" i="3"/>
  <c r="J10" i="3" s="1"/>
  <c r="E11" i="3"/>
  <c r="E12" i="3"/>
  <c r="J12" i="3" s="1"/>
  <c r="E13" i="3"/>
  <c r="J13" i="3" s="1"/>
  <c r="E14" i="3"/>
  <c r="J14" i="3" s="1"/>
  <c r="E15" i="3"/>
  <c r="E16" i="3"/>
  <c r="J16" i="3" s="1"/>
  <c r="E17" i="3"/>
  <c r="J17" i="3" s="1"/>
  <c r="E18" i="3"/>
  <c r="J18" i="3" s="1"/>
  <c r="E19" i="3"/>
  <c r="E20" i="3"/>
  <c r="J20" i="3" s="1"/>
  <c r="E21" i="3"/>
  <c r="J21" i="3" s="1"/>
  <c r="E22" i="3"/>
  <c r="J22" i="3" s="1"/>
  <c r="E23" i="3"/>
  <c r="E24" i="3"/>
  <c r="J24" i="3" s="1"/>
  <c r="E25" i="3"/>
  <c r="J25" i="3" s="1"/>
  <c r="E26" i="3"/>
  <c r="J26" i="3" s="1"/>
  <c r="E27" i="3"/>
  <c r="E16" i="2"/>
  <c r="E17" i="2"/>
  <c r="E18" i="2"/>
  <c r="E19" i="2"/>
  <c r="E20" i="2"/>
  <c r="E21" i="2"/>
  <c r="E22" i="2"/>
  <c r="E15" i="2"/>
  <c r="E24" i="2"/>
  <c r="D22" i="2"/>
  <c r="D21" i="2"/>
  <c r="D20" i="2"/>
  <c r="D19" i="2"/>
  <c r="D18" i="2"/>
  <c r="D17" i="2"/>
  <c r="D16" i="2"/>
  <c r="D15" i="2"/>
  <c r="J27" i="3" l="1"/>
  <c r="J23" i="3"/>
  <c r="J19" i="3"/>
  <c r="J15" i="3"/>
  <c r="J11" i="3"/>
  <c r="J7" i="3"/>
  <c r="I6" i="3"/>
  <c r="J6" i="3" s="1"/>
  <c r="J28" i="3" s="1"/>
  <c r="C9" i="4" l="1"/>
  <c r="C7" i="4"/>
  <c r="I18" i="4" l="1"/>
  <c r="J18" i="4" s="1"/>
  <c r="H18" i="4"/>
  <c r="F18" i="4"/>
  <c r="C18" i="4"/>
  <c r="H17" i="4"/>
  <c r="I17" i="4" s="1"/>
  <c r="J17" i="4" s="1"/>
  <c r="F17" i="4"/>
  <c r="C17" i="4"/>
  <c r="H16" i="4"/>
  <c r="I16" i="4" s="1"/>
  <c r="F16" i="4"/>
  <c r="C16" i="4"/>
  <c r="H25" i="4"/>
  <c r="I25" i="4" s="1"/>
  <c r="F25" i="4"/>
  <c r="C25" i="4"/>
  <c r="H24" i="4"/>
  <c r="I24" i="4" s="1"/>
  <c r="F24" i="4"/>
  <c r="C24" i="4"/>
  <c r="H23" i="4"/>
  <c r="I23" i="4" s="1"/>
  <c r="F23" i="4"/>
  <c r="C23" i="4"/>
  <c r="H22" i="4"/>
  <c r="I22" i="4" s="1"/>
  <c r="F22" i="4"/>
  <c r="C22" i="4"/>
  <c r="H21" i="4"/>
  <c r="I21" i="4" s="1"/>
  <c r="F21" i="4"/>
  <c r="C21" i="4"/>
  <c r="H20" i="4"/>
  <c r="I20" i="4" s="1"/>
  <c r="F20" i="4"/>
  <c r="C20" i="4"/>
  <c r="H19" i="4"/>
  <c r="I19" i="4" s="1"/>
  <c r="F19" i="4"/>
  <c r="C19" i="4"/>
  <c r="H15" i="4"/>
  <c r="I15" i="4" s="1"/>
  <c r="F15" i="4"/>
  <c r="C15" i="4"/>
  <c r="H14" i="4"/>
  <c r="I14" i="4" s="1"/>
  <c r="F14" i="4"/>
  <c r="C14" i="4"/>
  <c r="H13" i="4"/>
  <c r="I13" i="4" s="1"/>
  <c r="F13" i="4"/>
  <c r="C13" i="4"/>
  <c r="H12" i="4"/>
  <c r="I12" i="4" s="1"/>
  <c r="F12" i="4"/>
  <c r="C12" i="4"/>
  <c r="H11" i="4"/>
  <c r="I11" i="4" s="1"/>
  <c r="F11" i="4"/>
  <c r="C11" i="4"/>
  <c r="H10" i="4"/>
  <c r="I10" i="4" s="1"/>
  <c r="F10" i="4"/>
  <c r="C10" i="4"/>
  <c r="H9" i="4"/>
  <c r="I9" i="4" s="1"/>
  <c r="F9" i="4"/>
  <c r="H8" i="4"/>
  <c r="I8" i="4" s="1"/>
  <c r="F8" i="4"/>
  <c r="C8" i="4"/>
  <c r="H7" i="4"/>
  <c r="I7" i="4" s="1"/>
  <c r="F7" i="4"/>
  <c r="J22" i="4" l="1"/>
  <c r="J16" i="4"/>
  <c r="J9" i="4"/>
  <c r="K9" i="4" s="1"/>
  <c r="K16" i="4"/>
  <c r="K17" i="4"/>
  <c r="K18" i="4"/>
  <c r="J14" i="4"/>
  <c r="K14" i="4" s="1"/>
  <c r="J8" i="4"/>
  <c r="K8" i="4" s="1"/>
  <c r="J13" i="4"/>
  <c r="K13" i="4" s="1"/>
  <c r="J20" i="4"/>
  <c r="K20" i="4" s="1"/>
  <c r="J24" i="4"/>
  <c r="K24" i="4" s="1"/>
  <c r="J12" i="4"/>
  <c r="J11" i="4"/>
  <c r="K11" i="4" s="1"/>
  <c r="J19" i="4"/>
  <c r="J25" i="4"/>
  <c r="K25" i="4" s="1"/>
  <c r="J7" i="4"/>
  <c r="J21" i="4"/>
  <c r="J10" i="4"/>
  <c r="K10" i="4" s="1"/>
  <c r="J15" i="4"/>
  <c r="K15" i="4" s="1"/>
  <c r="J23" i="4"/>
  <c r="K23" i="4" s="1"/>
  <c r="K22" i="4"/>
  <c r="K21" i="4"/>
  <c r="K19" i="4"/>
  <c r="K7" i="4" l="1"/>
  <c r="L7" i="4"/>
  <c r="K12" i="4"/>
  <c r="M7" i="4" l="1"/>
  <c r="M26" i="4" s="1"/>
</calcChain>
</file>

<file path=xl/sharedStrings.xml><?xml version="1.0" encoding="utf-8"?>
<sst xmlns="http://schemas.openxmlformats.org/spreadsheetml/2006/main" count="102" uniqueCount="85">
  <si>
    <t>Total</t>
  </si>
  <si>
    <t>Certifié exact arrêté à la somme de (en lettres) :</t>
  </si>
  <si>
    <t>Adresse :</t>
  </si>
  <si>
    <t>Établissement :</t>
  </si>
  <si>
    <t>CP / Ville :</t>
  </si>
  <si>
    <t>Nom / prénom :</t>
  </si>
  <si>
    <t>SIRET (prof.)</t>
  </si>
  <si>
    <t>Meublé classé</t>
  </si>
  <si>
    <t>Camping</t>
  </si>
  <si>
    <t>Chambre d'hôtes</t>
  </si>
  <si>
    <t xml:space="preserve">Hôtel </t>
  </si>
  <si>
    <t xml:space="preserve">Type hébergement (cochez) : </t>
  </si>
  <si>
    <t xml:space="preserve">Résidence tourisme </t>
  </si>
  <si>
    <t xml:space="preserve">Autre </t>
  </si>
  <si>
    <t>Palaces</t>
  </si>
  <si>
    <t>Hôtels de tourisme 5 étoiles, résidences de tourisme 5 étoiles, meublés de tourisme 5 étoiles</t>
  </si>
  <si>
    <t>Hôtels de tourisme 4 étoiles, résidences de tourisme 4 étoiles, meublés de tourisme 4 étoiles</t>
  </si>
  <si>
    <t>Hôtels de tourisme 3 étoiles, résidences de tourisme 3 étoiles, meublés de tourisme 3 étoiles</t>
  </si>
  <si>
    <t>Hôtels de tourisme 2 étoiles, résidences de tourisme 2 étoiles, meublés de tourisme 2 étoiles, villages de vacances 4 et 5 étoiles</t>
  </si>
  <si>
    <t>Classement 
(étoile)</t>
  </si>
  <si>
    <t>Nombre total de personnes hébergées</t>
  </si>
  <si>
    <t>Période du séjour</t>
  </si>
  <si>
    <t>a</t>
  </si>
  <si>
    <t>c</t>
  </si>
  <si>
    <t xml:space="preserve">Total du nombre de nuitées </t>
  </si>
  <si>
    <t>Nombre de nuits / période</t>
  </si>
  <si>
    <t>e</t>
  </si>
  <si>
    <t xml:space="preserve">DÉCLARATION POUR LES ÉTABLISSEMENTS CLASSÉS (étoiles) </t>
  </si>
  <si>
    <r>
      <rPr>
        <b/>
        <sz val="12"/>
        <rFont val="Arial"/>
        <family val="2"/>
      </rPr>
      <t>d</t>
    </r>
    <r>
      <rPr>
        <sz val="12"/>
        <rFont val="Arial"/>
        <family val="2"/>
      </rPr>
      <t xml:space="preserve"> = (</t>
    </r>
    <r>
      <rPr>
        <i/>
        <sz val="12"/>
        <rFont val="Arial"/>
        <family val="2"/>
      </rPr>
      <t>b - c) x a</t>
    </r>
  </si>
  <si>
    <t>Formulaire de déclaration</t>
  </si>
  <si>
    <t xml:space="preserve">pour le reversement de la taxe de séjour </t>
  </si>
  <si>
    <t>Renseignement hébergeur :</t>
  </si>
  <si>
    <t>Renseignement hébergement :</t>
  </si>
  <si>
    <t>Montant total de 
la taxe de séjour</t>
  </si>
  <si>
    <r>
      <t>Date et signature du logeur</t>
    </r>
    <r>
      <rPr>
        <b/>
        <sz val="10"/>
        <color indexed="8"/>
        <rFont val="Arial"/>
        <family val="2"/>
      </rPr>
      <t xml:space="preserve"> :</t>
    </r>
  </si>
  <si>
    <t>DÉCLARATION POUR LES ÉTABLISSEMENTS NON CLASSÉS OU EN ATTENTE DE CLASSEMENT</t>
  </si>
  <si>
    <t>Attention : il n’y a plus d’équivalence entre les labels et les classements. 
Les labels clévacances et gîtes de France ne sont pas considérés comme un classement.</t>
  </si>
  <si>
    <t xml:space="preserve">Comment calculer concrètement le montant de la taxe de séjour ? </t>
  </si>
  <si>
    <t></t>
  </si>
  <si>
    <t>Je n'ai pas loué mon hébergement cette année.</t>
  </si>
  <si>
    <r>
      <rPr>
        <b/>
        <sz val="10"/>
        <color theme="1"/>
        <rFont val="Arial"/>
        <family val="2"/>
      </rPr>
      <t xml:space="preserve">J'ai loué de manière directe </t>
    </r>
    <r>
      <rPr>
        <sz val="10"/>
        <color theme="1"/>
        <rFont val="Arial"/>
        <family val="2"/>
      </rPr>
      <t>(sans intermédiaire) mon hébergement.</t>
    </r>
  </si>
  <si>
    <r>
      <rPr>
        <b/>
        <sz val="10"/>
        <color theme="1"/>
        <rFont val="Arial"/>
        <family val="2"/>
      </rPr>
      <t xml:space="preserve">J’ai mandaté un intermédiaire professionnel pour collecter et reverser la taxe de séjour pour mon compte. </t>
    </r>
    <r>
      <rPr>
        <sz val="10"/>
        <color theme="1"/>
        <rFont val="Arial"/>
        <family val="2"/>
      </rPr>
      <t xml:space="preserve">Le cas échéant, je reste soumis à la collecte et à la déclaration de la taxe pour les locations qui n’auraient pas été réalisées de manière exclusive par cet intermédiaire.
</t>
    </r>
    <r>
      <rPr>
        <b/>
        <sz val="10"/>
        <color theme="1"/>
        <rFont val="Arial"/>
        <family val="2"/>
      </rPr>
      <t xml:space="preserve">Nom et adresse de l’intermédiaire mandaté de manière exclusive </t>
    </r>
    <r>
      <rPr>
        <sz val="10"/>
        <color theme="1"/>
        <rFont val="Arial"/>
        <family val="2"/>
      </rPr>
      <t>:  ...............................................................................................................................</t>
    </r>
  </si>
  <si>
    <t>http://www.cc-aglyfenouilledes.fr/vie-locale/vie-locale/principal/les-grands-projets/office-de-tourisme-intercommunal/instauration-de-</t>
  </si>
  <si>
    <t>Catégories d’hébergement</t>
  </si>
  <si>
    <t>Hôtels de tourisme 1 étoile, résidences de tourisme 1 étoile, meublés de tourisme 1 étoile, villages de vacances 1,2 et 3 étoiles, chambres d’Hôtes, auberges collectives</t>
  </si>
  <si>
    <t>Terrains de camping et terrains de caravanage classés en 3, 4 et 5 étoiles et tout autre terrain d’hébergement de plein air de caractéristiques équivalentes, emplacements dans les aires de camping-cars et des parcs de stationnement touristiques par tranche de 24 heures</t>
  </si>
  <si>
    <t>Terrains de camping et terrains de caravanage classés en 1 et 2 étoiles et tout autre terrain d’hébergement de plein air de caractéristiques équivalentes, ports de plaisance</t>
  </si>
  <si>
    <t>Taux appliqué</t>
  </si>
  <si>
    <t>Tout hébergement en attente de classement ou sans classement à l’exception des hébergements de plein air</t>
  </si>
  <si>
    <t>Tarif total à appliquer par personne et par unité de capacité d'accueil et par nuitée</t>
  </si>
  <si>
    <t>Personnes hébergées</t>
  </si>
  <si>
    <t>Calcul</t>
  </si>
  <si>
    <t>Date de d'arrivée</t>
  </si>
  <si>
    <t>Date de départ</t>
  </si>
  <si>
    <t>Nbre nuits
en séjour 
touristique</t>
  </si>
  <si>
    <t>Nbre Personnes
Exonérées</t>
  </si>
  <si>
    <t>Nbre de personnes
assujetties</t>
  </si>
  <si>
    <t>Montant 
du loyer HT par nuitée et par personne</t>
  </si>
  <si>
    <t>Taux de 5%</t>
  </si>
  <si>
    <t>Montant de la Taxe à appliquer</t>
  </si>
  <si>
    <t>Montant de la Taxe de séjour</t>
  </si>
  <si>
    <t>Montant Taxe départementale</t>
  </si>
  <si>
    <t>Montant total de la Taxe de séjour pour toute la période de location</t>
  </si>
  <si>
    <t>f</t>
  </si>
  <si>
    <t>b</t>
  </si>
  <si>
    <t xml:space="preserve">Nombre d'exonérations </t>
  </si>
  <si>
    <t>Mail (OBLIGATOIRE) :</t>
  </si>
  <si>
    <t>Nom de l'établissement :</t>
  </si>
  <si>
    <t>Nbre total de personnes</t>
  </si>
  <si>
    <r>
      <rPr>
        <b/>
        <sz val="10"/>
        <color theme="1"/>
        <rFont val="Arial"/>
        <family val="2"/>
      </rPr>
      <t>J’ai loué mon hébergement par le biais d'une plateforme</t>
    </r>
    <r>
      <rPr>
        <sz val="10"/>
        <color theme="1"/>
        <rFont val="Arial"/>
        <family val="2"/>
      </rPr>
      <t xml:space="preserve"> qui collecte pour mon hébergement la taxe de séjour (Airbnb, Booking, Abritel, Gîte de France...).
Ces plateformes collectent et reversent la Taxe de Séjour pour le compte du propriétaire. 
</t>
    </r>
    <r>
      <rPr>
        <b/>
        <sz val="10"/>
        <color theme="8" tint="-0.249977111117893"/>
        <rFont val="Arial"/>
        <family val="2"/>
      </rPr>
      <t>Joindre un état récapitulatif du nombre de séjours réalisés sur la/les plateforme(s).</t>
    </r>
  </si>
  <si>
    <t>Taxe départementale</t>
  </si>
  <si>
    <t>Tarif par personne et par unité de capacité d’accueil et par nuitée</t>
  </si>
  <si>
    <t>Taxe régionale</t>
  </si>
  <si>
    <t>Taxe départementale
(10%)</t>
  </si>
  <si>
    <t>Taxe régionale
(34%)</t>
  </si>
  <si>
    <t>g</t>
  </si>
  <si>
    <r>
      <t xml:space="preserve">h = </t>
    </r>
    <r>
      <rPr>
        <sz val="12"/>
        <rFont val="Arial"/>
        <family val="2"/>
      </rPr>
      <t>e + f + g</t>
    </r>
  </si>
  <si>
    <r>
      <rPr>
        <b/>
        <sz val="12"/>
        <rFont val="Arial"/>
        <family val="2"/>
      </rPr>
      <t xml:space="preserve">i </t>
    </r>
    <r>
      <rPr>
        <sz val="12"/>
        <rFont val="Arial"/>
        <family val="2"/>
      </rPr>
      <t>= d x h</t>
    </r>
  </si>
  <si>
    <t>ATTENTION REMPLIR UNIQUEMENT LES COLONNES EN ROUGE. LES CALCULS SE FERONT AUTOMATIQUEMENT. NE PAS TOUCHER AUX AUTRES COLONNES.</t>
  </si>
  <si>
    <t>LA PERIODE DE PRELEVEMENT DE CETTE DECLARATION S'ETEND DU 1ER NOVEMBRE AU 31 OCTOBRE
 (les mois de novembre et décembre seront déclarées en N+1)</t>
  </si>
  <si>
    <r>
      <t xml:space="preserve">ATTENTION REMPLIR UNIQUEMENT LES COLONNES EN ROUGE. LES CALCULS SE FERONT AUTOMATIQUEMENT. NE PAS TOUCHER AUX AUTRES COLONNES.
</t>
    </r>
    <r>
      <rPr>
        <b/>
        <sz val="11"/>
        <color rgb="FF00B050"/>
        <rFont val="Calibri"/>
        <family val="2"/>
        <scheme val="minor"/>
      </rPr>
      <t>LA PERIODE DE CETTE DECLARATION S'ETEND DU 1ER NOVEMBRE AU 31 OCTOBRE (les mois de novembre et décembre seront déclarées en N+1)</t>
    </r>
    <r>
      <rPr>
        <b/>
        <sz val="11"/>
        <color rgb="FFFF0000"/>
        <rFont val="Calibri"/>
        <family val="2"/>
        <scheme val="minor"/>
      </rPr>
      <t xml:space="preserve">
</t>
    </r>
  </si>
  <si>
    <t>Montant Taxe régionale</t>
  </si>
  <si>
    <r>
      <t>Document à compléter et à retourner avec le paiement par chèque à l'ordre «</t>
    </r>
    <r>
      <rPr>
        <b/>
        <sz val="12"/>
        <color rgb="FFFF0000"/>
        <rFont val="Arial"/>
        <family val="2"/>
      </rPr>
      <t xml:space="preserve"> régie de tourisme intercom fenouillèdes »</t>
    </r>
    <r>
      <rPr>
        <b/>
        <sz val="12"/>
        <color theme="8" tint="-0.249977111117893"/>
        <rFont val="Arial"/>
        <family val="2"/>
      </rPr>
      <t xml:space="preserve">  </t>
    </r>
    <r>
      <rPr>
        <b/>
        <sz val="12"/>
        <color rgb="FFFF0000"/>
        <rFont val="Arial"/>
        <family val="2"/>
      </rPr>
      <t>avant le 11 novembre</t>
    </r>
    <r>
      <rPr>
        <b/>
        <sz val="12"/>
        <color theme="8" tint="-0.249977111117893"/>
        <rFont val="Arial"/>
        <family val="2"/>
      </rPr>
      <t xml:space="preserve"> directement à la
</t>
    </r>
    <r>
      <rPr>
        <sz val="12"/>
        <color theme="8" tint="-0.249977111117893"/>
        <rFont val="Arial"/>
        <family val="2"/>
      </rPr>
      <t>Communauté de Communes Agly-Fenouillèdes 14 rue de Lesquerde 66220 Saint-Paul de Fenouillet</t>
    </r>
  </si>
  <si>
    <r>
      <t xml:space="preserve">Document à compléter et à retourner avec le paiement par chèque à l'ordre « </t>
    </r>
    <r>
      <rPr>
        <b/>
        <sz val="12"/>
        <color rgb="FFFF0000"/>
        <rFont val="Arial"/>
        <family val="2"/>
      </rPr>
      <t xml:space="preserve">régie de tourisme intercom fenouillèdes </t>
    </r>
    <r>
      <rPr>
        <b/>
        <sz val="12"/>
        <color theme="8" tint="-0.249977111117893"/>
        <rFont val="Arial"/>
        <family val="2"/>
      </rPr>
      <t xml:space="preserve">» 
avant le 11 novembre 2024 directement à la 
</t>
    </r>
    <r>
      <rPr>
        <b/>
        <sz val="12"/>
        <color theme="8" tint="-0.249977111117893"/>
        <rFont val="Arial"/>
        <family val="2"/>
      </rPr>
      <t>Communauté de Communes Agly-Fenouillèdes 14 rue de Lesquerde 66220 Saint-Paul de Fenouillet</t>
    </r>
  </si>
  <si>
    <t xml:space="preserve">Pour toute information : Communauté de Communes Agly-Fenouillèdes - 14 rue de Lesquerde 66220 Saint-Paul de Fenouillet
Contact : RIPOLL Audrey - Tél. 04 68 59 20 13 - mail a.bedos@cc-aglyfenouilledes.fr / Céline ERY  - Tél. 04 68 59 07 57 - mail info@tourismefenouilledes.com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</si>
</sst>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4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u/>
      <sz val="10"/>
      <color rgb="FFFF00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i/>
      <sz val="9"/>
      <name val="Arial"/>
      <family val="2"/>
    </font>
    <font>
      <b/>
      <u val="singleAccounting"/>
      <sz val="11"/>
      <color theme="1"/>
      <name val="Arial"/>
      <family val="2"/>
    </font>
    <font>
      <sz val="11"/>
      <color theme="8" tint="-0.249977111117893"/>
      <name val="Arial"/>
      <family val="2"/>
    </font>
    <font>
      <b/>
      <sz val="10"/>
      <color theme="8" tint="-0.249977111117893"/>
      <name val="Arial"/>
      <family val="2"/>
    </font>
    <font>
      <i/>
      <sz val="10"/>
      <color theme="8" tint="-0.249977111117893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sz val="16"/>
      <color theme="0"/>
      <name val="Arial"/>
      <family val="2"/>
    </font>
    <font>
      <b/>
      <sz val="9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b/>
      <sz val="9"/>
      <color theme="1"/>
      <name val="Arial"/>
      <family val="2"/>
    </font>
    <font>
      <sz val="18"/>
      <color theme="1"/>
      <name val="Wingdings 2"/>
      <family val="1"/>
      <charset val="2"/>
    </font>
    <font>
      <b/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rgb="FFFF0000"/>
      <name val="Calibri"/>
      <family val="2"/>
      <scheme val="minor"/>
    </font>
    <font>
      <b/>
      <sz val="12"/>
      <color theme="8" tint="-0.249977111117893"/>
      <name val="Arial"/>
      <family val="2"/>
    </font>
    <font>
      <b/>
      <sz val="12"/>
      <color rgb="FFFF0000"/>
      <name val="Arial"/>
      <family val="2"/>
    </font>
    <font>
      <sz val="12"/>
      <color theme="8" tint="-0.249977111117893"/>
      <name val="Arial"/>
      <family val="2"/>
    </font>
    <font>
      <b/>
      <sz val="9"/>
      <color rgb="FFFF0000"/>
      <name val="Arial"/>
      <family val="2"/>
    </font>
    <font>
      <b/>
      <sz val="11"/>
      <color rgb="FF00B050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8" tint="-0.249977111117893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FF0000"/>
      <name val="Arial"/>
      <family val="2"/>
    </font>
    <font>
      <b/>
      <sz val="14"/>
      <color rgb="FF00B050"/>
      <name val="Arial"/>
      <family val="2"/>
    </font>
    <font>
      <b/>
      <sz val="12"/>
      <color theme="0"/>
      <name val="Arial"/>
      <family val="2"/>
    </font>
    <font>
      <b/>
      <sz val="11"/>
      <color rgb="FFFF0000"/>
      <name val="Arial"/>
      <family val="2"/>
    </font>
    <font>
      <b/>
      <sz val="14"/>
      <color rgb="FFFFFF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3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dotted">
        <color theme="1" tint="0.34998626667073579"/>
      </bottom>
      <diagonal/>
    </border>
    <border>
      <left/>
      <right/>
      <top style="dotted">
        <color theme="1" tint="0.34998626667073579"/>
      </top>
      <bottom style="dotted">
        <color theme="1" tint="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theme="1" tint="0.499984740745262"/>
      </left>
      <right style="dotted">
        <color theme="1" tint="0.499984740745262"/>
      </right>
      <top style="dotted">
        <color theme="1" tint="0.499984740745262"/>
      </top>
      <bottom style="thin">
        <color theme="1" tint="0.499984740745262"/>
      </bottom>
      <diagonal/>
    </border>
    <border>
      <left style="dotted">
        <color theme="1" tint="0.499984740745262"/>
      </left>
      <right style="dotted">
        <color theme="1" tint="0.499984740745262"/>
      </right>
      <top style="dotted">
        <color theme="1" tint="0.499984740745262"/>
      </top>
      <bottom style="dotted">
        <color theme="1" tint="0.499984740745262"/>
      </bottom>
      <diagonal/>
    </border>
    <border>
      <left style="dotted">
        <color theme="1" tint="0.499984740745262"/>
      </left>
      <right/>
      <top style="dotted">
        <color theme="1" tint="0.499984740745262"/>
      </top>
      <bottom style="dotted">
        <color theme="1" tint="0.499984740745262"/>
      </bottom>
      <diagonal/>
    </border>
    <border>
      <left/>
      <right style="dotted">
        <color theme="1" tint="0.499984740745262"/>
      </right>
      <top style="dotted">
        <color theme="1" tint="0.499984740745262"/>
      </top>
      <bottom style="dotted">
        <color theme="1" tint="0.499984740745262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tted">
        <color theme="1" tint="0.34998626667073579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auto="1"/>
      </left>
      <right/>
      <top/>
      <bottom style="dotted">
        <color indexed="64"/>
      </bottom>
      <diagonal/>
    </border>
    <border>
      <left style="dotted">
        <color auto="1"/>
      </left>
      <right/>
      <top style="dotted">
        <color auto="1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2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44" fontId="11" fillId="0" borderId="2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12" fillId="0" borderId="0" xfId="0" applyFont="1" applyFill="1" applyAlignment="1">
      <alignment vertical="center"/>
    </xf>
    <xf numFmtId="0" fontId="16" fillId="5" borderId="2" xfId="0" applyFont="1" applyFill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4" fillId="0" borderId="9" xfId="0" applyFont="1" applyBorder="1" applyAlignment="1">
      <alignment horizontal="center" vertical="center"/>
    </xf>
    <xf numFmtId="44" fontId="14" fillId="0" borderId="9" xfId="1" applyFont="1" applyBorder="1" applyAlignment="1">
      <alignment horizontal="left" vertical="center"/>
    </xf>
    <xf numFmtId="44" fontId="14" fillId="0" borderId="9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right" wrapText="1" indent="1"/>
    </xf>
    <xf numFmtId="0" fontId="23" fillId="0" borderId="10" xfId="0" applyFont="1" applyBorder="1" applyAlignment="1">
      <alignment horizontal="center" vertical="center"/>
    </xf>
    <xf numFmtId="0" fontId="5" fillId="0" borderId="1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20" fillId="0" borderId="11" xfId="0" applyFont="1" applyFill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19" fillId="3" borderId="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9" fillId="4" borderId="0" xfId="0" applyFont="1" applyFill="1" applyBorder="1" applyAlignment="1">
      <alignment horizontal="center" vertical="center" wrapText="1"/>
    </xf>
    <xf numFmtId="8" fontId="9" fillId="4" borderId="0" xfId="0" applyNumberFormat="1" applyFont="1" applyFill="1" applyBorder="1" applyAlignment="1">
      <alignment horizontal="center" vertical="center"/>
    </xf>
    <xf numFmtId="0" fontId="9" fillId="4" borderId="0" xfId="0" applyFont="1" applyFill="1" applyBorder="1" applyAlignment="1">
      <alignment vertical="center"/>
    </xf>
    <xf numFmtId="0" fontId="23" fillId="0" borderId="13" xfId="0" applyFont="1" applyBorder="1" applyAlignment="1">
      <alignment horizontal="center" vertical="center"/>
    </xf>
    <xf numFmtId="0" fontId="5" fillId="0" borderId="14" xfId="0" applyFont="1" applyFill="1" applyBorder="1" applyAlignment="1">
      <alignment vertical="center"/>
    </xf>
    <xf numFmtId="0" fontId="22" fillId="6" borderId="15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left" vertical="center" wrapText="1" indent="1"/>
    </xf>
    <xf numFmtId="0" fontId="25" fillId="0" borderId="15" xfId="0" applyFont="1" applyBorder="1" applyAlignment="1">
      <alignment horizontal="justify" vertical="center" wrapText="1"/>
    </xf>
    <xf numFmtId="0" fontId="19" fillId="3" borderId="17" xfId="0" applyFont="1" applyFill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30" fillId="3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4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top" wrapText="1"/>
    </xf>
    <xf numFmtId="0" fontId="15" fillId="5" borderId="2" xfId="0" applyFont="1" applyFill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vertical="center"/>
    </xf>
    <xf numFmtId="0" fontId="4" fillId="0" borderId="4" xfId="0" applyFont="1" applyBorder="1" applyAlignment="1">
      <alignment horizontal="center" vertical="center"/>
    </xf>
    <xf numFmtId="14" fontId="4" fillId="0" borderId="2" xfId="0" applyNumberFormat="1" applyFont="1" applyBorder="1"/>
    <xf numFmtId="0" fontId="4" fillId="0" borderId="2" xfId="0" applyFont="1" applyBorder="1"/>
    <xf numFmtId="2" fontId="4" fillId="0" borderId="2" xfId="0" applyNumberFormat="1" applyFont="1" applyBorder="1" applyAlignment="1"/>
    <xf numFmtId="4" fontId="4" fillId="0" borderId="7" xfId="0" applyNumberFormat="1" applyFont="1" applyBorder="1" applyAlignment="1"/>
    <xf numFmtId="2" fontId="4" fillId="0" borderId="7" xfId="0" applyNumberFormat="1" applyFont="1" applyBorder="1"/>
    <xf numFmtId="2" fontId="4" fillId="0" borderId="2" xfId="0" applyNumberFormat="1" applyFont="1" applyBorder="1"/>
    <xf numFmtId="0" fontId="4" fillId="0" borderId="7" xfId="0" applyFont="1" applyBorder="1" applyAlignment="1"/>
    <xf numFmtId="0" fontId="4" fillId="0" borderId="23" xfId="0" applyFont="1" applyBorder="1" applyAlignment="1"/>
    <xf numFmtId="0" fontId="4" fillId="0" borderId="23" xfId="0" applyFont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36" fillId="0" borderId="0" xfId="0" applyFont="1" applyAlignment="1">
      <alignment vertical="center"/>
    </xf>
    <xf numFmtId="0" fontId="37" fillId="2" borderId="0" xfId="0" applyFont="1" applyFill="1" applyBorder="1" applyAlignment="1">
      <alignment horizontal="right" wrapText="1" indent="1"/>
    </xf>
    <xf numFmtId="0" fontId="36" fillId="4" borderId="5" xfId="0" applyFont="1" applyFill="1" applyBorder="1" applyAlignment="1">
      <alignment vertical="center"/>
    </xf>
    <xf numFmtId="0" fontId="36" fillId="4" borderId="0" xfId="0" applyFont="1" applyFill="1" applyBorder="1" applyAlignment="1">
      <alignment vertical="center"/>
    </xf>
    <xf numFmtId="0" fontId="36" fillId="4" borderId="6" xfId="0" applyFont="1" applyFill="1" applyBorder="1" applyAlignment="1">
      <alignment vertical="center"/>
    </xf>
    <xf numFmtId="0" fontId="34" fillId="6" borderId="15" xfId="0" applyFont="1" applyFill="1" applyBorder="1" applyAlignment="1">
      <alignment horizontal="left" vertical="center" wrapText="1" indent="2"/>
    </xf>
    <xf numFmtId="0" fontId="34" fillId="6" borderId="15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 indent="1"/>
    </xf>
    <xf numFmtId="8" fontId="4" fillId="0" borderId="15" xfId="0" applyNumberFormat="1" applyFont="1" applyBorder="1" applyAlignment="1">
      <alignment horizontal="center" vertical="center" wrapText="1"/>
    </xf>
    <xf numFmtId="8" fontId="4" fillId="4" borderId="15" xfId="0" applyNumberFormat="1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left" vertical="center" wrapText="1"/>
    </xf>
    <xf numFmtId="0" fontId="33" fillId="0" borderId="0" xfId="0" applyFont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vertical="center"/>
    </xf>
    <xf numFmtId="0" fontId="36" fillId="4" borderId="25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9" fillId="0" borderId="0" xfId="0" applyFont="1" applyAlignment="1">
      <alignment vertical="center" wrapText="1"/>
    </xf>
    <xf numFmtId="0" fontId="38" fillId="0" borderId="0" xfId="0" applyFont="1" applyFill="1" applyAlignment="1">
      <alignment vertical="center"/>
    </xf>
    <xf numFmtId="0" fontId="4" fillId="0" borderId="29" xfId="0" applyFont="1" applyBorder="1" applyAlignment="1">
      <alignment vertical="center"/>
    </xf>
    <xf numFmtId="9" fontId="9" fillId="4" borderId="31" xfId="0" applyNumberFormat="1" applyFont="1" applyFill="1" applyBorder="1" applyAlignment="1">
      <alignment horizontal="center" vertical="center" wrapText="1"/>
    </xf>
    <xf numFmtId="10" fontId="4" fillId="0" borderId="30" xfId="0" applyNumberFormat="1" applyFont="1" applyFill="1" applyBorder="1" applyAlignment="1">
      <alignment horizontal="center" vertical="center"/>
    </xf>
    <xf numFmtId="9" fontId="4" fillId="0" borderId="15" xfId="0" applyNumberFormat="1" applyFont="1" applyBorder="1" applyAlignment="1">
      <alignment horizontal="center" vertical="center" wrapText="1"/>
    </xf>
    <xf numFmtId="0" fontId="27" fillId="0" borderId="0" xfId="0" applyFont="1" applyFill="1" applyBorder="1" applyAlignment="1">
      <alignment vertical="top" wrapText="1"/>
    </xf>
    <xf numFmtId="0" fontId="0" fillId="0" borderId="0" xfId="0" applyAlignment="1">
      <alignment horizontal="center"/>
    </xf>
    <xf numFmtId="0" fontId="4" fillId="0" borderId="32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19" fillId="3" borderId="7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4" fillId="7" borderId="8" xfId="0" applyFont="1" applyFill="1" applyBorder="1" applyAlignment="1">
      <alignment horizontal="center" vertical="center"/>
    </xf>
    <xf numFmtId="0" fontId="34" fillId="6" borderId="0" xfId="0" applyFont="1" applyFill="1" applyBorder="1" applyAlignment="1">
      <alignment horizontal="center" vertical="center" wrapText="1"/>
    </xf>
    <xf numFmtId="8" fontId="4" fillId="4" borderId="0" xfId="0" applyNumberFormat="1" applyFont="1" applyFill="1" applyBorder="1" applyAlignment="1">
      <alignment horizontal="center" vertical="center" wrapText="1"/>
    </xf>
    <xf numFmtId="10" fontId="4" fillId="0" borderId="0" xfId="0" applyNumberFormat="1" applyFont="1" applyFill="1" applyBorder="1" applyAlignment="1">
      <alignment horizontal="center" vertical="center"/>
    </xf>
    <xf numFmtId="0" fontId="28" fillId="3" borderId="2" xfId="0" applyFont="1" applyFill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center" vertical="top" wrapText="1"/>
    </xf>
    <xf numFmtId="0" fontId="41" fillId="0" borderId="0" xfId="0" applyFont="1" applyAlignment="1">
      <alignment vertical="center"/>
    </xf>
    <xf numFmtId="0" fontId="28" fillId="3" borderId="7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top" wrapText="1"/>
    </xf>
    <xf numFmtId="0" fontId="37" fillId="4" borderId="0" xfId="0" applyFont="1" applyFill="1" applyBorder="1" applyAlignment="1">
      <alignment horizontal="center" wrapText="1"/>
    </xf>
    <xf numFmtId="0" fontId="19" fillId="3" borderId="18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37" fillId="2" borderId="0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center" vertical="center"/>
    </xf>
    <xf numFmtId="49" fontId="8" fillId="0" borderId="0" xfId="2" applyNumberForma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42" fillId="3" borderId="0" xfId="0" applyFont="1" applyFill="1" applyAlignment="1">
      <alignment horizontal="center" vertical="center"/>
    </xf>
    <xf numFmtId="0" fontId="3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32" fillId="7" borderId="7" xfId="0" applyFont="1" applyFill="1" applyBorder="1" applyAlignment="1">
      <alignment horizontal="center" vertical="center"/>
    </xf>
    <xf numFmtId="0" fontId="32" fillId="7" borderId="22" xfId="0" applyFont="1" applyFill="1" applyBorder="1" applyAlignment="1">
      <alignment horizontal="center" vertical="center"/>
    </xf>
    <xf numFmtId="0" fontId="24" fillId="7" borderId="8" xfId="0" applyFont="1" applyFill="1" applyBorder="1" applyAlignment="1">
      <alignment horizontal="center" vertical="center"/>
    </xf>
    <xf numFmtId="0" fontId="28" fillId="3" borderId="0" xfId="0" applyFont="1" applyFill="1" applyAlignment="1">
      <alignment horizontal="center" vertical="center"/>
    </xf>
    <xf numFmtId="0" fontId="24" fillId="0" borderId="20" xfId="0" applyFont="1" applyBorder="1" applyAlignment="1">
      <alignment horizontal="center" vertical="center" wrapText="1"/>
    </xf>
    <xf numFmtId="0" fontId="0" fillId="0" borderId="20" xfId="0" applyBorder="1" applyAlignment="1">
      <alignment wrapText="1"/>
    </xf>
    <xf numFmtId="0" fontId="15" fillId="5" borderId="7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26" fillId="0" borderId="0" xfId="0" applyFont="1" applyAlignment="1">
      <alignment horizontal="center" vertical="top" wrapText="1"/>
    </xf>
  </cellXfs>
  <cellStyles count="5">
    <cellStyle name="Lien hypertexte" xfId="2" builtinId="8"/>
    <cellStyle name="Milliers 2" xfId="4"/>
    <cellStyle name="Monétaire" xfId="1" builtinId="4"/>
    <cellStyle name="Monétaire 2" xf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0</xdr:row>
      <xdr:rowOff>13518</xdr:rowOff>
    </xdr:from>
    <xdr:to>
      <xdr:col>0</xdr:col>
      <xdr:colOff>1176138</xdr:colOff>
      <xdr:row>1</xdr:row>
      <xdr:rowOff>257175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6" y="13518"/>
          <a:ext cx="1033262" cy="8627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2"/>
  <sheetViews>
    <sheetView tabSelected="1" topLeftCell="A22" zoomScaleNormal="100" workbookViewId="0">
      <selection activeCell="A27" sqref="A27"/>
    </sheetView>
  </sheetViews>
  <sheetFormatPr baseColWidth="10" defaultRowHeight="14.25" x14ac:dyDescent="0.25"/>
  <cols>
    <col min="1" max="1" width="43.5703125" style="2" customWidth="1"/>
    <col min="2" max="2" width="23" style="34" customWidth="1"/>
    <col min="3" max="3" width="18.5703125" style="34" customWidth="1"/>
    <col min="4" max="4" width="13.7109375" style="34" customWidth="1"/>
    <col min="5" max="5" width="13.5703125" style="34" customWidth="1"/>
    <col min="6" max="6" width="13.7109375" style="34" hidden="1" customWidth="1"/>
    <col min="7" max="7" width="17.5703125" style="34" customWidth="1"/>
    <col min="8" max="8" width="18.140625" style="34" customWidth="1"/>
    <col min="9" max="9" width="15.7109375" style="34" customWidth="1"/>
    <col min="10" max="11" width="18" style="34" customWidth="1"/>
    <col min="12" max="12" width="12.5703125" style="34" customWidth="1"/>
    <col min="13" max="14" width="11.42578125" style="34"/>
    <col min="15" max="15" width="14.85546875" style="34" customWidth="1"/>
    <col min="16" max="16384" width="11.42578125" style="34"/>
  </cols>
  <sheetData>
    <row r="1" spans="1:16" ht="48.75" customHeight="1" x14ac:dyDescent="0.25">
      <c r="A1" s="98" t="s">
        <v>29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41"/>
      <c r="P1" s="41"/>
    </row>
    <row r="2" spans="1:16" ht="24.95" customHeight="1" x14ac:dyDescent="0.25">
      <c r="A2" s="98" t="s">
        <v>30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41"/>
      <c r="P2" s="41"/>
    </row>
    <row r="3" spans="1:16" ht="20.100000000000001" customHeight="1" x14ac:dyDescent="0.25">
      <c r="A3" s="34"/>
    </row>
    <row r="4" spans="1:16" ht="35.25" customHeight="1" x14ac:dyDescent="0.25">
      <c r="A4" s="34"/>
      <c r="G4" s="99" t="s">
        <v>42</v>
      </c>
      <c r="H4" s="100"/>
      <c r="I4" s="100"/>
      <c r="J4" s="100"/>
    </row>
    <row r="5" spans="1:16" ht="20.100000000000001" customHeight="1" x14ac:dyDescent="0.25">
      <c r="A5" s="1"/>
    </row>
    <row r="6" spans="1:16" ht="20.100000000000001" customHeight="1" x14ac:dyDescent="0.25">
      <c r="A6" s="53" t="s">
        <v>31</v>
      </c>
      <c r="B6" s="54"/>
      <c r="C6" s="54"/>
      <c r="D6" s="54"/>
      <c r="E6" s="54"/>
      <c r="F6" s="54"/>
      <c r="G6" s="53" t="s">
        <v>32</v>
      </c>
      <c r="H6" s="54"/>
      <c r="I6" s="54"/>
      <c r="J6" s="54"/>
    </row>
    <row r="7" spans="1:16" ht="24.95" customHeight="1" x14ac:dyDescent="0.25">
      <c r="A7" s="55" t="s">
        <v>3</v>
      </c>
      <c r="B7" s="56"/>
      <c r="C7" s="56"/>
      <c r="D7" s="57"/>
      <c r="E7" s="57"/>
      <c r="F7" s="57"/>
      <c r="G7" s="97" t="s">
        <v>67</v>
      </c>
      <c r="H7" s="97"/>
      <c r="I7" s="56"/>
      <c r="J7" s="56"/>
      <c r="K7" s="56"/>
      <c r="L7" s="56"/>
      <c r="M7" s="56"/>
    </row>
    <row r="8" spans="1:16" ht="24.95" customHeight="1" x14ac:dyDescent="0.25">
      <c r="A8" s="55" t="s">
        <v>5</v>
      </c>
      <c r="B8" s="58"/>
      <c r="C8" s="58"/>
      <c r="D8" s="57"/>
      <c r="E8" s="57"/>
      <c r="F8" s="57"/>
      <c r="G8" s="97" t="s">
        <v>2</v>
      </c>
      <c r="H8" s="97"/>
      <c r="I8" s="58"/>
      <c r="J8" s="58"/>
      <c r="K8" s="56"/>
      <c r="L8" s="56"/>
      <c r="M8" s="56"/>
    </row>
    <row r="9" spans="1:16" ht="24.95" customHeight="1" x14ac:dyDescent="0.25">
      <c r="A9" s="55" t="s">
        <v>2</v>
      </c>
      <c r="B9" s="58"/>
      <c r="C9" s="58"/>
      <c r="D9" s="57"/>
      <c r="E9" s="57"/>
      <c r="F9" s="57"/>
      <c r="G9" s="97" t="s">
        <v>4</v>
      </c>
      <c r="H9" s="97"/>
      <c r="I9" s="58"/>
      <c r="J9" s="58"/>
      <c r="K9" s="58"/>
      <c r="L9" s="58"/>
      <c r="M9" s="58"/>
    </row>
    <row r="10" spans="1:16" ht="24.95" customHeight="1" x14ac:dyDescent="0.25">
      <c r="A10" s="55" t="s">
        <v>4</v>
      </c>
      <c r="B10" s="58"/>
      <c r="C10" s="58"/>
      <c r="D10" s="57"/>
      <c r="E10" s="57"/>
      <c r="F10" s="57"/>
      <c r="G10" s="91"/>
      <c r="H10" s="91"/>
      <c r="I10" s="68"/>
      <c r="J10" s="68"/>
      <c r="K10" s="68"/>
      <c r="L10" s="68"/>
      <c r="M10" s="68"/>
      <c r="N10" s="69"/>
    </row>
    <row r="11" spans="1:16" ht="24.95" customHeight="1" x14ac:dyDescent="0.25">
      <c r="A11" s="55" t="s">
        <v>6</v>
      </c>
      <c r="B11" s="58"/>
      <c r="C11" s="58"/>
      <c r="D11" s="57"/>
      <c r="E11" s="57"/>
      <c r="F11" s="57"/>
      <c r="G11" s="54"/>
      <c r="H11" s="54"/>
      <c r="I11" s="54"/>
      <c r="J11" s="54"/>
    </row>
    <row r="12" spans="1:16" ht="24.95" customHeight="1" x14ac:dyDescent="0.25">
      <c r="A12" s="55" t="s">
        <v>66</v>
      </c>
      <c r="B12" s="58"/>
      <c r="C12" s="58"/>
      <c r="D12" s="57"/>
      <c r="E12" s="57"/>
      <c r="F12" s="57"/>
      <c r="G12" s="54"/>
      <c r="H12" s="54"/>
      <c r="I12" s="54"/>
      <c r="J12" s="54"/>
    </row>
    <row r="13" spans="1:16" ht="20.100000000000001" customHeight="1" x14ac:dyDescent="0.2">
      <c r="A13" s="12"/>
      <c r="B13" s="37"/>
      <c r="C13" s="37"/>
      <c r="D13" s="37"/>
      <c r="E13" s="37"/>
      <c r="F13" s="37"/>
    </row>
    <row r="14" spans="1:16" s="35" customFormat="1" ht="82.5" customHeight="1" x14ac:dyDescent="0.25">
      <c r="A14" s="59" t="s">
        <v>43</v>
      </c>
      <c r="B14" s="60" t="s">
        <v>71</v>
      </c>
      <c r="C14" s="60" t="s">
        <v>70</v>
      </c>
      <c r="D14" s="60" t="s">
        <v>72</v>
      </c>
      <c r="E14" s="60" t="s">
        <v>0</v>
      </c>
      <c r="F14" s="83"/>
      <c r="G14" s="92" t="s">
        <v>11</v>
      </c>
      <c r="H14" s="93"/>
      <c r="I14" s="29" t="s">
        <v>19</v>
      </c>
      <c r="J14" s="20"/>
    </row>
    <row r="15" spans="1:16" s="35" customFormat="1" ht="33" customHeight="1" x14ac:dyDescent="0.25">
      <c r="A15" s="61" t="s">
        <v>14</v>
      </c>
      <c r="B15" s="62">
        <v>0.7</v>
      </c>
      <c r="C15" s="63">
        <v>7.0000000000000007E-2</v>
      </c>
      <c r="D15" s="63">
        <f>B15*0.34</f>
        <v>0.23799999999999999</v>
      </c>
      <c r="E15" s="63">
        <f>B15+C15+D15</f>
        <v>1.008</v>
      </c>
      <c r="F15" s="84"/>
      <c r="G15" s="32" t="s">
        <v>38</v>
      </c>
      <c r="H15" s="64" t="s">
        <v>9</v>
      </c>
      <c r="I15" s="30"/>
      <c r="J15" s="20"/>
    </row>
    <row r="16" spans="1:16" s="35" customFormat="1" ht="42.75" customHeight="1" x14ac:dyDescent="0.25">
      <c r="A16" s="61" t="s">
        <v>15</v>
      </c>
      <c r="B16" s="62">
        <v>0.7</v>
      </c>
      <c r="C16" s="63">
        <v>7.0000000000000007E-2</v>
      </c>
      <c r="D16" s="63">
        <f t="shared" ref="D16:D22" si="0">B16*0.34</f>
        <v>0.23799999999999999</v>
      </c>
      <c r="E16" s="63">
        <f t="shared" ref="E16:E22" si="1">B16+C16+D16</f>
        <v>1.008</v>
      </c>
      <c r="F16" s="84"/>
      <c r="G16" s="32" t="s">
        <v>38</v>
      </c>
      <c r="H16" s="64" t="s">
        <v>8</v>
      </c>
      <c r="I16" s="30"/>
      <c r="J16" s="21"/>
    </row>
    <row r="17" spans="1:19" s="35" customFormat="1" ht="44.25" customHeight="1" x14ac:dyDescent="0.25">
      <c r="A17" s="61" t="s">
        <v>16</v>
      </c>
      <c r="B17" s="62">
        <v>0.7</v>
      </c>
      <c r="C17" s="63">
        <v>7.0000000000000007E-2</v>
      </c>
      <c r="D17" s="63">
        <f t="shared" si="0"/>
        <v>0.23799999999999999</v>
      </c>
      <c r="E17" s="63">
        <f t="shared" si="1"/>
        <v>1.008</v>
      </c>
      <c r="F17" s="84"/>
      <c r="G17" s="32" t="s">
        <v>38</v>
      </c>
      <c r="H17" s="64" t="s">
        <v>7</v>
      </c>
      <c r="I17" s="30"/>
      <c r="J17" s="22"/>
    </row>
    <row r="18" spans="1:19" s="35" customFormat="1" ht="46.5" customHeight="1" x14ac:dyDescent="0.25">
      <c r="A18" s="61" t="s">
        <v>17</v>
      </c>
      <c r="B18" s="62">
        <v>0.5</v>
      </c>
      <c r="C18" s="63">
        <v>0.05</v>
      </c>
      <c r="D18" s="63">
        <f t="shared" si="0"/>
        <v>0.17</v>
      </c>
      <c r="E18" s="63">
        <f t="shared" si="1"/>
        <v>0.72000000000000008</v>
      </c>
      <c r="F18" s="84"/>
      <c r="G18" s="32" t="s">
        <v>38</v>
      </c>
      <c r="H18" s="64" t="s">
        <v>10</v>
      </c>
      <c r="I18" s="30"/>
      <c r="J18" s="22"/>
    </row>
    <row r="19" spans="1:19" s="35" customFormat="1" ht="64.5" customHeight="1" x14ac:dyDescent="0.25">
      <c r="A19" s="61" t="s">
        <v>18</v>
      </c>
      <c r="B19" s="62">
        <v>0.5</v>
      </c>
      <c r="C19" s="63">
        <v>0.05</v>
      </c>
      <c r="D19" s="63">
        <f t="shared" si="0"/>
        <v>0.17</v>
      </c>
      <c r="E19" s="63">
        <f t="shared" si="1"/>
        <v>0.72000000000000008</v>
      </c>
      <c r="F19" s="84"/>
      <c r="G19" s="32" t="s">
        <v>38</v>
      </c>
      <c r="H19" s="64" t="s">
        <v>12</v>
      </c>
      <c r="I19" s="30"/>
      <c r="J19" s="23"/>
    </row>
    <row r="20" spans="1:19" s="35" customFormat="1" ht="84.75" customHeight="1" x14ac:dyDescent="0.25">
      <c r="A20" s="61" t="s">
        <v>44</v>
      </c>
      <c r="B20" s="62">
        <v>0.5</v>
      </c>
      <c r="C20" s="63">
        <v>0.05</v>
      </c>
      <c r="D20" s="63">
        <f t="shared" si="0"/>
        <v>0.17</v>
      </c>
      <c r="E20" s="63">
        <f t="shared" si="1"/>
        <v>0.72000000000000008</v>
      </c>
      <c r="F20" s="84"/>
      <c r="G20" s="32" t="s">
        <v>38</v>
      </c>
      <c r="H20" s="64" t="s">
        <v>13</v>
      </c>
      <c r="I20" s="31"/>
      <c r="J20" s="23"/>
    </row>
    <row r="21" spans="1:19" s="35" customFormat="1" ht="117" customHeight="1" x14ac:dyDescent="0.25">
      <c r="A21" s="61" t="s">
        <v>45</v>
      </c>
      <c r="B21" s="62">
        <v>0.5</v>
      </c>
      <c r="C21" s="63">
        <v>0.05</v>
      </c>
      <c r="D21" s="63">
        <f t="shared" si="0"/>
        <v>0.17</v>
      </c>
      <c r="E21" s="63">
        <f t="shared" si="1"/>
        <v>0.72000000000000008</v>
      </c>
      <c r="F21" s="84"/>
      <c r="G21" s="24" t="s">
        <v>38</v>
      </c>
      <c r="H21" s="25" t="s">
        <v>40</v>
      </c>
      <c r="I21" s="14"/>
      <c r="J21" s="14"/>
      <c r="K21" s="14"/>
      <c r="L21" s="14"/>
      <c r="M21" s="14"/>
      <c r="N21" s="15"/>
    </row>
    <row r="22" spans="1:19" s="35" customFormat="1" ht="80.25" customHeight="1" x14ac:dyDescent="0.25">
      <c r="A22" s="61" t="s">
        <v>46</v>
      </c>
      <c r="B22" s="62">
        <v>0.2</v>
      </c>
      <c r="C22" s="63">
        <v>0.02</v>
      </c>
      <c r="D22" s="63">
        <f t="shared" si="0"/>
        <v>6.8000000000000005E-2</v>
      </c>
      <c r="E22" s="63">
        <f t="shared" si="1"/>
        <v>0.28800000000000003</v>
      </c>
      <c r="F22" s="84"/>
      <c r="G22" s="13" t="s">
        <v>38</v>
      </c>
      <c r="H22" s="94" t="s">
        <v>41</v>
      </c>
      <c r="I22" s="94"/>
      <c r="J22" s="94"/>
      <c r="K22" s="94"/>
      <c r="L22" s="94"/>
      <c r="M22" s="94"/>
      <c r="N22" s="95"/>
    </row>
    <row r="23" spans="1:19" s="35" customFormat="1" ht="73.5" customHeight="1" x14ac:dyDescent="0.25">
      <c r="A23" s="28"/>
      <c r="B23" s="26" t="s">
        <v>47</v>
      </c>
      <c r="C23" s="73"/>
      <c r="D23" s="63"/>
      <c r="E23" s="63"/>
      <c r="F23" s="84"/>
      <c r="G23" s="13" t="s">
        <v>38</v>
      </c>
      <c r="H23" s="96" t="s">
        <v>69</v>
      </c>
      <c r="I23" s="94"/>
      <c r="J23" s="94"/>
      <c r="K23" s="94"/>
      <c r="L23" s="94"/>
      <c r="M23" s="94"/>
      <c r="N23" s="16"/>
    </row>
    <row r="24" spans="1:19" s="35" customFormat="1" ht="87" customHeight="1" x14ac:dyDescent="0.25">
      <c r="A24" s="27" t="s">
        <v>48</v>
      </c>
      <c r="B24" s="75">
        <v>0.05</v>
      </c>
      <c r="C24" s="74">
        <v>5.0000000000000001E-3</v>
      </c>
      <c r="D24" s="74">
        <v>1.7000000000000001E-2</v>
      </c>
      <c r="E24" s="74">
        <f>B24+C24+D24</f>
        <v>7.2000000000000008E-2</v>
      </c>
      <c r="F24" s="85"/>
      <c r="G24" s="13" t="s">
        <v>38</v>
      </c>
      <c r="H24" s="17" t="s">
        <v>39</v>
      </c>
      <c r="I24" s="18"/>
      <c r="J24" s="18"/>
      <c r="K24" s="18"/>
      <c r="L24" s="18"/>
      <c r="M24" s="18"/>
      <c r="N24" s="16"/>
    </row>
    <row r="25" spans="1:19" s="3" customFormat="1" ht="34.5" customHeight="1" x14ac:dyDescent="0.25">
      <c r="A25" s="90" t="s">
        <v>84</v>
      </c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40"/>
      <c r="P25" s="40"/>
    </row>
    <row r="26" spans="1:19" ht="14.25" customHeight="1" x14ac:dyDescent="0.25">
      <c r="A26" s="34"/>
      <c r="P26" s="71"/>
    </row>
    <row r="27" spans="1:19" s="6" customFormat="1" ht="14.25" customHeight="1" x14ac:dyDescent="0.25">
      <c r="P27" s="70"/>
    </row>
    <row r="28" spans="1:19" ht="14.25" customHeight="1" x14ac:dyDescent="0.25">
      <c r="A28" s="34"/>
    </row>
    <row r="29" spans="1:19" ht="14.25" customHeight="1" x14ac:dyDescent="0.25">
      <c r="A29" s="34"/>
    </row>
    <row r="30" spans="1:19" ht="14.25" customHeight="1" x14ac:dyDescent="0.25">
      <c r="A30" s="34"/>
      <c r="Q30" s="21"/>
      <c r="R30" s="21"/>
      <c r="S30" s="21"/>
    </row>
    <row r="31" spans="1:19" ht="14.25" customHeight="1" x14ac:dyDescent="0.25">
      <c r="A31" s="34"/>
    </row>
    <row r="32" spans="1:19" ht="14.25" customHeight="1" x14ac:dyDescent="0.25">
      <c r="A32" s="34"/>
    </row>
    <row r="33" spans="1:1" ht="14.25" customHeight="1" x14ac:dyDescent="0.25">
      <c r="A33" s="34"/>
    </row>
    <row r="34" spans="1:1" ht="14.25" customHeight="1" x14ac:dyDescent="0.25">
      <c r="A34" s="34"/>
    </row>
    <row r="35" spans="1:1" ht="14.25" customHeight="1" x14ac:dyDescent="0.25">
      <c r="A35" s="34"/>
    </row>
    <row r="36" spans="1:1" ht="14.25" customHeight="1" x14ac:dyDescent="0.25">
      <c r="A36" s="34"/>
    </row>
    <row r="37" spans="1:1" ht="14.25" customHeight="1" x14ac:dyDescent="0.25">
      <c r="A37" s="34"/>
    </row>
    <row r="38" spans="1:1" ht="14.25" customHeight="1" x14ac:dyDescent="0.25">
      <c r="A38" s="34"/>
    </row>
    <row r="39" spans="1:1" ht="14.25" customHeight="1" x14ac:dyDescent="0.25">
      <c r="A39" s="34"/>
    </row>
    <row r="40" spans="1:1" ht="14.25" customHeight="1" x14ac:dyDescent="0.25">
      <c r="A40" s="34"/>
    </row>
    <row r="41" spans="1:1" ht="14.25" customHeight="1" x14ac:dyDescent="0.25">
      <c r="A41" s="34"/>
    </row>
    <row r="42" spans="1:1" ht="14.25" customHeight="1" x14ac:dyDescent="0.25">
      <c r="A42" s="34"/>
    </row>
    <row r="43" spans="1:1" ht="14.25" customHeight="1" x14ac:dyDescent="0.25">
      <c r="A43" s="34"/>
    </row>
    <row r="44" spans="1:1" ht="14.25" customHeight="1" x14ac:dyDescent="0.25">
      <c r="A44" s="34"/>
    </row>
    <row r="45" spans="1:1" ht="14.25" customHeight="1" x14ac:dyDescent="0.25">
      <c r="A45" s="34"/>
    </row>
    <row r="46" spans="1:1" ht="14.25" customHeight="1" x14ac:dyDescent="0.25">
      <c r="A46" s="34"/>
    </row>
    <row r="47" spans="1:1" ht="14.25" customHeight="1" x14ac:dyDescent="0.25">
      <c r="A47" s="34"/>
    </row>
    <row r="48" spans="1:1" ht="14.25" customHeight="1" x14ac:dyDescent="0.25">
      <c r="A48" s="34"/>
    </row>
    <row r="49" spans="1:16" ht="14.25" customHeight="1" x14ac:dyDescent="0.25">
      <c r="A49" s="34"/>
    </row>
    <row r="50" spans="1:16" ht="14.25" customHeight="1" x14ac:dyDescent="0.25">
      <c r="A50" s="34"/>
    </row>
    <row r="51" spans="1:16" ht="14.25" customHeight="1" x14ac:dyDescent="0.25">
      <c r="A51" s="34"/>
    </row>
    <row r="52" spans="1:16" ht="14.25" customHeight="1" x14ac:dyDescent="0.25">
      <c r="A52" s="34"/>
    </row>
    <row r="53" spans="1:16" ht="14.25" customHeight="1" x14ac:dyDescent="0.25">
      <c r="A53" s="34"/>
    </row>
    <row r="54" spans="1:16" ht="14.25" customHeight="1" x14ac:dyDescent="0.25">
      <c r="A54" s="34"/>
    </row>
    <row r="55" spans="1:16" ht="14.25" customHeight="1" x14ac:dyDescent="0.25">
      <c r="A55" s="34"/>
    </row>
    <row r="56" spans="1:16" ht="14.25" customHeight="1" x14ac:dyDescent="0.25">
      <c r="A56" s="34"/>
    </row>
    <row r="57" spans="1:16" ht="14.25" customHeight="1" x14ac:dyDescent="0.25">
      <c r="A57" s="34"/>
    </row>
    <row r="58" spans="1:16" ht="14.25" customHeight="1" x14ac:dyDescent="0.25">
      <c r="A58" s="34"/>
    </row>
    <row r="59" spans="1:16" ht="14.25" customHeight="1" x14ac:dyDescent="0.25">
      <c r="A59" s="34"/>
    </row>
    <row r="60" spans="1:16" ht="14.25" customHeight="1" x14ac:dyDescent="0.25">
      <c r="A60" s="34"/>
    </row>
    <row r="61" spans="1:16" ht="14.25" customHeight="1" x14ac:dyDescent="0.25"/>
    <row r="62" spans="1:16" ht="14.25" customHeight="1" x14ac:dyDescent="0.25">
      <c r="A62" s="34"/>
      <c r="P62" s="40"/>
    </row>
  </sheetData>
  <mergeCells count="11">
    <mergeCell ref="G9:H9"/>
    <mergeCell ref="A1:N1"/>
    <mergeCell ref="A2:N2"/>
    <mergeCell ref="G4:J4"/>
    <mergeCell ref="G7:H7"/>
    <mergeCell ref="G8:H8"/>
    <mergeCell ref="A25:N25"/>
    <mergeCell ref="G10:H10"/>
    <mergeCell ref="G14:H14"/>
    <mergeCell ref="H22:N22"/>
    <mergeCell ref="H23:M23"/>
  </mergeCells>
  <pageMargins left="0.25" right="0.25" top="0.75" bottom="0.75" header="0.3" footer="0.3"/>
  <pageSetup paperSize="9" scale="4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zoomScaleNormal="100" workbookViewId="0">
      <selection activeCell="B9" sqref="B9"/>
    </sheetView>
  </sheetViews>
  <sheetFormatPr baseColWidth="10" defaultRowHeight="15" x14ac:dyDescent="0.25"/>
  <cols>
    <col min="1" max="1" width="55.7109375" customWidth="1"/>
    <col min="2" max="2" width="26.42578125" customWidth="1"/>
    <col min="3" max="3" width="24" customWidth="1"/>
    <col min="4" max="4" width="25.5703125" customWidth="1"/>
    <col min="5" max="5" width="22.85546875" customWidth="1"/>
    <col min="6" max="6" width="22.42578125" customWidth="1"/>
    <col min="7" max="8" width="23.5703125" customWidth="1"/>
    <col min="9" max="9" width="23.140625" customWidth="1"/>
    <col min="10" max="10" width="24.42578125" customWidth="1"/>
  </cols>
  <sheetData>
    <row r="1" spans="1:13" ht="18" x14ac:dyDescent="0.25">
      <c r="A1" s="101" t="s">
        <v>27</v>
      </c>
      <c r="B1" s="101"/>
      <c r="C1" s="101"/>
      <c r="D1" s="101"/>
      <c r="E1" s="101"/>
      <c r="F1" s="101"/>
      <c r="G1" s="101"/>
      <c r="H1" s="101"/>
      <c r="I1" s="101"/>
      <c r="J1" s="101"/>
      <c r="K1" s="71"/>
      <c r="L1" s="71"/>
      <c r="M1" s="71"/>
    </row>
    <row r="2" spans="1:13" ht="18" customHeight="1" x14ac:dyDescent="0.25">
      <c r="A2" s="102" t="s">
        <v>79</v>
      </c>
      <c r="B2" s="102"/>
      <c r="C2" s="102"/>
      <c r="D2" s="102"/>
      <c r="E2" s="102"/>
      <c r="F2" s="102"/>
      <c r="G2" s="102"/>
      <c r="H2" s="102"/>
      <c r="I2" s="102"/>
      <c r="J2" s="102"/>
      <c r="K2" s="70"/>
      <c r="L2" s="70"/>
      <c r="M2" s="70"/>
    </row>
    <row r="3" spans="1:13" x14ac:dyDescent="0.25">
      <c r="A3" s="88" t="s">
        <v>78</v>
      </c>
      <c r="B3" s="87"/>
      <c r="C3" s="38"/>
      <c r="D3" s="38"/>
      <c r="E3" s="38"/>
      <c r="F3" s="38"/>
      <c r="G3" s="38"/>
      <c r="H3" s="38"/>
      <c r="I3" s="34"/>
      <c r="J3" s="34"/>
      <c r="K3" s="34"/>
      <c r="L3" s="34"/>
      <c r="M3" s="34"/>
    </row>
    <row r="4" spans="1:13" ht="15.75" x14ac:dyDescent="0.25">
      <c r="A4" s="65"/>
      <c r="B4" s="39" t="s">
        <v>22</v>
      </c>
      <c r="C4" s="39" t="s">
        <v>64</v>
      </c>
      <c r="D4" s="39" t="s">
        <v>23</v>
      </c>
      <c r="E4" s="7" t="s">
        <v>28</v>
      </c>
      <c r="F4" s="39" t="s">
        <v>26</v>
      </c>
      <c r="G4" s="39" t="s">
        <v>63</v>
      </c>
      <c r="H4" s="39" t="s">
        <v>75</v>
      </c>
      <c r="I4" s="39" t="s">
        <v>76</v>
      </c>
      <c r="J4" s="7" t="s">
        <v>77</v>
      </c>
      <c r="K4" s="34"/>
      <c r="L4" s="34"/>
      <c r="M4" s="34"/>
    </row>
    <row r="5" spans="1:13" s="41" customFormat="1" ht="102" customHeight="1" x14ac:dyDescent="0.25">
      <c r="A5" s="89" t="s">
        <v>21</v>
      </c>
      <c r="B5" s="86" t="s">
        <v>25</v>
      </c>
      <c r="C5" s="86" t="s">
        <v>20</v>
      </c>
      <c r="D5" s="86" t="s">
        <v>65</v>
      </c>
      <c r="E5" s="66" t="s">
        <v>24</v>
      </c>
      <c r="F5" s="86" t="s">
        <v>71</v>
      </c>
      <c r="G5" s="66" t="s">
        <v>73</v>
      </c>
      <c r="H5" s="66" t="s">
        <v>74</v>
      </c>
      <c r="I5" s="66" t="s">
        <v>49</v>
      </c>
      <c r="J5" s="66" t="s">
        <v>33</v>
      </c>
      <c r="K5" s="67"/>
      <c r="L5" s="34"/>
      <c r="M5" s="34"/>
    </row>
    <row r="6" spans="1:13" ht="30" customHeight="1" x14ac:dyDescent="0.25">
      <c r="A6" s="42"/>
      <c r="B6" s="36"/>
      <c r="C6" s="36"/>
      <c r="D6" s="36"/>
      <c r="E6" s="9">
        <f t="shared" ref="E6:E27" si="0">(C6-D6)*B6</f>
        <v>0</v>
      </c>
      <c r="F6" s="36"/>
      <c r="G6" s="10">
        <f t="shared" ref="G6:G27" si="1">F6*10/100</f>
        <v>0</v>
      </c>
      <c r="H6" s="10">
        <f t="shared" ref="H6:H27" si="2">F6*34/100</f>
        <v>0</v>
      </c>
      <c r="I6" s="10">
        <f t="shared" ref="I6:I27" si="3">F6+G6+H6</f>
        <v>0</v>
      </c>
      <c r="J6" s="11">
        <f t="shared" ref="J6:J26" si="4">E6*I6</f>
        <v>0</v>
      </c>
      <c r="K6" s="34"/>
      <c r="L6" s="34"/>
      <c r="M6" s="34"/>
    </row>
    <row r="7" spans="1:13" ht="30" customHeight="1" x14ac:dyDescent="0.25">
      <c r="A7" s="42"/>
      <c r="B7" s="36"/>
      <c r="C7" s="36"/>
      <c r="D7" s="36"/>
      <c r="E7" s="9">
        <f t="shared" si="0"/>
        <v>0</v>
      </c>
      <c r="F7" s="36"/>
      <c r="G7" s="10">
        <f t="shared" si="1"/>
        <v>0</v>
      </c>
      <c r="H7" s="10">
        <f t="shared" si="2"/>
        <v>0</v>
      </c>
      <c r="I7" s="10">
        <f t="shared" si="3"/>
        <v>0</v>
      </c>
      <c r="J7" s="11">
        <f t="shared" si="4"/>
        <v>0</v>
      </c>
      <c r="K7" s="34"/>
      <c r="L7" s="34"/>
      <c r="M7" s="34"/>
    </row>
    <row r="8" spans="1:13" ht="30" customHeight="1" x14ac:dyDescent="0.25">
      <c r="A8" s="42"/>
      <c r="B8" s="36"/>
      <c r="C8" s="36"/>
      <c r="D8" s="36"/>
      <c r="E8" s="9">
        <f t="shared" si="0"/>
        <v>0</v>
      </c>
      <c r="F8" s="36"/>
      <c r="G8" s="10">
        <f t="shared" si="1"/>
        <v>0</v>
      </c>
      <c r="H8" s="10">
        <f t="shared" si="2"/>
        <v>0</v>
      </c>
      <c r="I8" s="10">
        <f t="shared" si="3"/>
        <v>0</v>
      </c>
      <c r="J8" s="11">
        <f t="shared" si="4"/>
        <v>0</v>
      </c>
      <c r="K8" s="34"/>
      <c r="L8" s="34"/>
      <c r="M8" s="34"/>
    </row>
    <row r="9" spans="1:13" ht="30" customHeight="1" x14ac:dyDescent="0.25">
      <c r="A9" s="5"/>
      <c r="B9" s="36"/>
      <c r="C9" s="36"/>
      <c r="D9" s="36"/>
      <c r="E9" s="9">
        <f t="shared" si="0"/>
        <v>0</v>
      </c>
      <c r="F9" s="36"/>
      <c r="G9" s="10">
        <f t="shared" si="1"/>
        <v>0</v>
      </c>
      <c r="H9" s="10">
        <f t="shared" si="2"/>
        <v>0</v>
      </c>
      <c r="I9" s="10">
        <f t="shared" si="3"/>
        <v>0</v>
      </c>
      <c r="J9" s="11">
        <f t="shared" si="4"/>
        <v>0</v>
      </c>
      <c r="K9" s="34"/>
      <c r="L9" s="34"/>
      <c r="M9" s="34"/>
    </row>
    <row r="10" spans="1:13" ht="30" customHeight="1" x14ac:dyDescent="0.25">
      <c r="A10" s="42"/>
      <c r="B10" s="36"/>
      <c r="C10" s="36"/>
      <c r="D10" s="36"/>
      <c r="E10" s="9">
        <f t="shared" si="0"/>
        <v>0</v>
      </c>
      <c r="F10" s="36"/>
      <c r="G10" s="10">
        <f t="shared" si="1"/>
        <v>0</v>
      </c>
      <c r="H10" s="10">
        <f t="shared" si="2"/>
        <v>0</v>
      </c>
      <c r="I10" s="10">
        <f t="shared" si="3"/>
        <v>0</v>
      </c>
      <c r="J10" s="11">
        <f t="shared" si="4"/>
        <v>0</v>
      </c>
      <c r="K10" s="34"/>
      <c r="L10" s="34"/>
      <c r="M10" s="34"/>
    </row>
    <row r="11" spans="1:13" ht="30" customHeight="1" x14ac:dyDescent="0.25">
      <c r="A11" s="5"/>
      <c r="B11" s="36"/>
      <c r="C11" s="36"/>
      <c r="D11" s="36"/>
      <c r="E11" s="9">
        <f t="shared" si="0"/>
        <v>0</v>
      </c>
      <c r="F11" s="36"/>
      <c r="G11" s="10">
        <f t="shared" si="1"/>
        <v>0</v>
      </c>
      <c r="H11" s="10">
        <f t="shared" si="2"/>
        <v>0</v>
      </c>
      <c r="I11" s="10">
        <f t="shared" si="3"/>
        <v>0</v>
      </c>
      <c r="J11" s="11">
        <f t="shared" si="4"/>
        <v>0</v>
      </c>
      <c r="K11" s="34"/>
      <c r="L11" s="34"/>
      <c r="M11" s="34"/>
    </row>
    <row r="12" spans="1:13" ht="30" customHeight="1" x14ac:dyDescent="0.25">
      <c r="A12" s="5"/>
      <c r="B12" s="36"/>
      <c r="C12" s="36"/>
      <c r="D12" s="36"/>
      <c r="E12" s="9">
        <f t="shared" si="0"/>
        <v>0</v>
      </c>
      <c r="F12" s="36"/>
      <c r="G12" s="10">
        <f t="shared" si="1"/>
        <v>0</v>
      </c>
      <c r="H12" s="10">
        <f t="shared" si="2"/>
        <v>0</v>
      </c>
      <c r="I12" s="10">
        <f t="shared" si="3"/>
        <v>0</v>
      </c>
      <c r="J12" s="11">
        <f t="shared" si="4"/>
        <v>0</v>
      </c>
      <c r="K12" s="34"/>
      <c r="L12" s="34"/>
      <c r="M12" s="34"/>
    </row>
    <row r="13" spans="1:13" ht="30" customHeight="1" x14ac:dyDescent="0.25">
      <c r="A13" s="5"/>
      <c r="B13" s="36"/>
      <c r="C13" s="36"/>
      <c r="D13" s="36"/>
      <c r="E13" s="9">
        <f t="shared" si="0"/>
        <v>0</v>
      </c>
      <c r="F13" s="36"/>
      <c r="G13" s="10">
        <f t="shared" si="1"/>
        <v>0</v>
      </c>
      <c r="H13" s="10">
        <f t="shared" si="2"/>
        <v>0</v>
      </c>
      <c r="I13" s="10">
        <f t="shared" si="3"/>
        <v>0</v>
      </c>
      <c r="J13" s="11">
        <f t="shared" si="4"/>
        <v>0</v>
      </c>
      <c r="K13" s="34"/>
      <c r="L13" s="34"/>
      <c r="M13" s="34"/>
    </row>
    <row r="14" spans="1:13" ht="30" customHeight="1" x14ac:dyDescent="0.25">
      <c r="A14" s="5"/>
      <c r="B14" s="36"/>
      <c r="C14" s="36"/>
      <c r="D14" s="36"/>
      <c r="E14" s="9">
        <f t="shared" si="0"/>
        <v>0</v>
      </c>
      <c r="F14" s="36"/>
      <c r="G14" s="10">
        <f t="shared" si="1"/>
        <v>0</v>
      </c>
      <c r="H14" s="10">
        <f t="shared" si="2"/>
        <v>0</v>
      </c>
      <c r="I14" s="10">
        <f t="shared" si="3"/>
        <v>0</v>
      </c>
      <c r="J14" s="11">
        <f t="shared" si="4"/>
        <v>0</v>
      </c>
      <c r="K14" s="34"/>
      <c r="L14" s="34"/>
      <c r="M14" s="34"/>
    </row>
    <row r="15" spans="1:13" ht="30" customHeight="1" x14ac:dyDescent="0.25">
      <c r="A15" s="5"/>
      <c r="B15" s="36"/>
      <c r="C15" s="36"/>
      <c r="D15" s="36"/>
      <c r="E15" s="9">
        <f t="shared" si="0"/>
        <v>0</v>
      </c>
      <c r="F15" s="36"/>
      <c r="G15" s="10">
        <f t="shared" si="1"/>
        <v>0</v>
      </c>
      <c r="H15" s="10">
        <f t="shared" si="2"/>
        <v>0</v>
      </c>
      <c r="I15" s="10">
        <f t="shared" si="3"/>
        <v>0</v>
      </c>
      <c r="J15" s="11">
        <f t="shared" si="4"/>
        <v>0</v>
      </c>
      <c r="K15" s="34"/>
      <c r="L15" s="34"/>
      <c r="M15" s="34"/>
    </row>
    <row r="16" spans="1:13" ht="30" customHeight="1" x14ac:dyDescent="0.25">
      <c r="A16" s="5"/>
      <c r="B16" s="36"/>
      <c r="C16" s="36"/>
      <c r="D16" s="36"/>
      <c r="E16" s="9">
        <f t="shared" si="0"/>
        <v>0</v>
      </c>
      <c r="F16" s="36"/>
      <c r="G16" s="10">
        <f t="shared" si="1"/>
        <v>0</v>
      </c>
      <c r="H16" s="10">
        <f t="shared" si="2"/>
        <v>0</v>
      </c>
      <c r="I16" s="10">
        <f t="shared" si="3"/>
        <v>0</v>
      </c>
      <c r="J16" s="11">
        <f t="shared" si="4"/>
        <v>0</v>
      </c>
      <c r="K16" s="34"/>
      <c r="L16" s="34"/>
      <c r="M16" s="34"/>
    </row>
    <row r="17" spans="1:13" ht="30" customHeight="1" x14ac:dyDescent="0.25">
      <c r="A17" s="5"/>
      <c r="B17" s="36"/>
      <c r="C17" s="36"/>
      <c r="D17" s="36"/>
      <c r="E17" s="9">
        <f t="shared" si="0"/>
        <v>0</v>
      </c>
      <c r="F17" s="36"/>
      <c r="G17" s="10">
        <f t="shared" si="1"/>
        <v>0</v>
      </c>
      <c r="H17" s="10">
        <f t="shared" si="2"/>
        <v>0</v>
      </c>
      <c r="I17" s="10">
        <f t="shared" si="3"/>
        <v>0</v>
      </c>
      <c r="J17" s="11">
        <f t="shared" si="4"/>
        <v>0</v>
      </c>
      <c r="K17" s="34"/>
      <c r="L17" s="34"/>
      <c r="M17" s="34"/>
    </row>
    <row r="18" spans="1:13" ht="30" customHeight="1" x14ac:dyDescent="0.25">
      <c r="A18" s="5"/>
      <c r="B18" s="36"/>
      <c r="C18" s="36"/>
      <c r="D18" s="36"/>
      <c r="E18" s="9">
        <f t="shared" si="0"/>
        <v>0</v>
      </c>
      <c r="F18" s="36"/>
      <c r="G18" s="10">
        <f t="shared" si="1"/>
        <v>0</v>
      </c>
      <c r="H18" s="10">
        <f t="shared" si="2"/>
        <v>0</v>
      </c>
      <c r="I18" s="10">
        <f t="shared" si="3"/>
        <v>0</v>
      </c>
      <c r="J18" s="11">
        <f t="shared" si="4"/>
        <v>0</v>
      </c>
      <c r="K18" s="34"/>
      <c r="L18" s="34"/>
      <c r="M18" s="34"/>
    </row>
    <row r="19" spans="1:13" ht="30" customHeight="1" x14ac:dyDescent="0.25">
      <c r="A19" s="5"/>
      <c r="B19" s="36"/>
      <c r="C19" s="36"/>
      <c r="D19" s="36"/>
      <c r="E19" s="9">
        <f t="shared" si="0"/>
        <v>0</v>
      </c>
      <c r="F19" s="36"/>
      <c r="G19" s="10">
        <f t="shared" si="1"/>
        <v>0</v>
      </c>
      <c r="H19" s="10">
        <f t="shared" si="2"/>
        <v>0</v>
      </c>
      <c r="I19" s="10">
        <f t="shared" si="3"/>
        <v>0</v>
      </c>
      <c r="J19" s="11">
        <f t="shared" si="4"/>
        <v>0</v>
      </c>
      <c r="K19" s="34"/>
      <c r="L19" s="34"/>
      <c r="M19" s="34"/>
    </row>
    <row r="20" spans="1:13" ht="30" customHeight="1" x14ac:dyDescent="0.25">
      <c r="A20" s="5"/>
      <c r="B20" s="36"/>
      <c r="C20" s="36"/>
      <c r="D20" s="36"/>
      <c r="E20" s="9">
        <f t="shared" si="0"/>
        <v>0</v>
      </c>
      <c r="F20" s="36"/>
      <c r="G20" s="10">
        <f t="shared" si="1"/>
        <v>0</v>
      </c>
      <c r="H20" s="10">
        <f t="shared" si="2"/>
        <v>0</v>
      </c>
      <c r="I20" s="10">
        <f t="shared" si="3"/>
        <v>0</v>
      </c>
      <c r="J20" s="11">
        <f t="shared" si="4"/>
        <v>0</v>
      </c>
      <c r="K20" s="34"/>
      <c r="L20" s="34"/>
      <c r="M20" s="34"/>
    </row>
    <row r="21" spans="1:13" ht="30" customHeight="1" x14ac:dyDescent="0.25">
      <c r="A21" s="5"/>
      <c r="B21" s="36"/>
      <c r="C21" s="36"/>
      <c r="D21" s="36"/>
      <c r="E21" s="9">
        <f t="shared" si="0"/>
        <v>0</v>
      </c>
      <c r="F21" s="36"/>
      <c r="G21" s="10">
        <f t="shared" si="1"/>
        <v>0</v>
      </c>
      <c r="H21" s="10">
        <f t="shared" si="2"/>
        <v>0</v>
      </c>
      <c r="I21" s="10">
        <f t="shared" si="3"/>
        <v>0</v>
      </c>
      <c r="J21" s="11">
        <f t="shared" si="4"/>
        <v>0</v>
      </c>
      <c r="K21" s="34"/>
      <c r="L21" s="34"/>
      <c r="M21" s="34"/>
    </row>
    <row r="22" spans="1:13" ht="30" customHeight="1" x14ac:dyDescent="0.25">
      <c r="A22" s="5"/>
      <c r="B22" s="36"/>
      <c r="C22" s="36"/>
      <c r="D22" s="36"/>
      <c r="E22" s="9">
        <f t="shared" si="0"/>
        <v>0</v>
      </c>
      <c r="F22" s="36"/>
      <c r="G22" s="10">
        <f t="shared" si="1"/>
        <v>0</v>
      </c>
      <c r="H22" s="10">
        <f t="shared" si="2"/>
        <v>0</v>
      </c>
      <c r="I22" s="10">
        <f t="shared" si="3"/>
        <v>0</v>
      </c>
      <c r="J22" s="11">
        <f t="shared" si="4"/>
        <v>0</v>
      </c>
      <c r="K22" s="34"/>
      <c r="L22" s="34"/>
      <c r="M22" s="34"/>
    </row>
    <row r="23" spans="1:13" ht="30" customHeight="1" x14ac:dyDescent="0.25">
      <c r="A23" s="5"/>
      <c r="B23" s="36"/>
      <c r="C23" s="36"/>
      <c r="D23" s="36"/>
      <c r="E23" s="9">
        <f t="shared" si="0"/>
        <v>0</v>
      </c>
      <c r="F23" s="36"/>
      <c r="G23" s="10">
        <f t="shared" si="1"/>
        <v>0</v>
      </c>
      <c r="H23" s="10">
        <f t="shared" si="2"/>
        <v>0</v>
      </c>
      <c r="I23" s="10">
        <f t="shared" si="3"/>
        <v>0</v>
      </c>
      <c r="J23" s="11">
        <f t="shared" si="4"/>
        <v>0</v>
      </c>
      <c r="K23" s="34"/>
      <c r="L23" s="34"/>
      <c r="M23" s="34"/>
    </row>
    <row r="24" spans="1:13" ht="30" customHeight="1" x14ac:dyDescent="0.25">
      <c r="A24" s="5"/>
      <c r="B24" s="36"/>
      <c r="C24" s="36"/>
      <c r="D24" s="36"/>
      <c r="E24" s="9">
        <f t="shared" si="0"/>
        <v>0</v>
      </c>
      <c r="F24" s="36"/>
      <c r="G24" s="10">
        <f t="shared" si="1"/>
        <v>0</v>
      </c>
      <c r="H24" s="10">
        <f t="shared" si="2"/>
        <v>0</v>
      </c>
      <c r="I24" s="10">
        <f t="shared" si="3"/>
        <v>0</v>
      </c>
      <c r="J24" s="11">
        <f t="shared" si="4"/>
        <v>0</v>
      </c>
      <c r="K24" s="34"/>
      <c r="L24" s="34"/>
      <c r="M24" s="34"/>
    </row>
    <row r="25" spans="1:13" ht="30" customHeight="1" x14ac:dyDescent="0.25">
      <c r="A25" s="5"/>
      <c r="B25" s="36"/>
      <c r="C25" s="36"/>
      <c r="D25" s="36"/>
      <c r="E25" s="9">
        <f t="shared" si="0"/>
        <v>0</v>
      </c>
      <c r="F25" s="36"/>
      <c r="G25" s="10">
        <f t="shared" si="1"/>
        <v>0</v>
      </c>
      <c r="H25" s="10">
        <f t="shared" si="2"/>
        <v>0</v>
      </c>
      <c r="I25" s="10">
        <f t="shared" si="3"/>
        <v>0</v>
      </c>
      <c r="J25" s="11">
        <f t="shared" si="4"/>
        <v>0</v>
      </c>
      <c r="K25" s="34"/>
      <c r="L25" s="34"/>
      <c r="M25" s="34"/>
    </row>
    <row r="26" spans="1:13" ht="30" customHeight="1" x14ac:dyDescent="0.25">
      <c r="A26" s="5"/>
      <c r="B26" s="36"/>
      <c r="C26" s="36"/>
      <c r="D26" s="36"/>
      <c r="E26" s="9">
        <f t="shared" si="0"/>
        <v>0</v>
      </c>
      <c r="F26" s="36"/>
      <c r="G26" s="10">
        <f t="shared" si="1"/>
        <v>0</v>
      </c>
      <c r="H26" s="10">
        <f t="shared" si="2"/>
        <v>0</v>
      </c>
      <c r="I26" s="10">
        <f t="shared" si="3"/>
        <v>0</v>
      </c>
      <c r="J26" s="11">
        <f t="shared" si="4"/>
        <v>0</v>
      </c>
      <c r="K26" s="34"/>
      <c r="L26" s="34"/>
      <c r="M26" s="34"/>
    </row>
    <row r="27" spans="1:13" ht="30" customHeight="1" x14ac:dyDescent="0.25">
      <c r="A27" s="5"/>
      <c r="B27" s="36"/>
      <c r="C27" s="36"/>
      <c r="D27" s="36"/>
      <c r="E27" s="9">
        <f t="shared" si="0"/>
        <v>0</v>
      </c>
      <c r="F27" s="36"/>
      <c r="G27" s="10">
        <f t="shared" si="1"/>
        <v>0</v>
      </c>
      <c r="H27" s="10">
        <f t="shared" si="2"/>
        <v>0</v>
      </c>
      <c r="I27" s="10">
        <f t="shared" si="3"/>
        <v>0</v>
      </c>
      <c r="J27" s="11">
        <f>E27*I27</f>
        <v>0</v>
      </c>
      <c r="K27" s="34"/>
      <c r="L27" s="34"/>
      <c r="M27" s="34"/>
    </row>
    <row r="28" spans="1:13" ht="30" customHeight="1" x14ac:dyDescent="0.25">
      <c r="A28" s="34"/>
      <c r="B28" s="51"/>
      <c r="C28" s="51"/>
      <c r="D28" s="51"/>
      <c r="E28" s="51"/>
      <c r="F28" s="51"/>
      <c r="G28" s="113" t="s">
        <v>0</v>
      </c>
      <c r="H28" s="114"/>
      <c r="I28" s="115" t="s">
        <v>0</v>
      </c>
      <c r="J28" s="4">
        <f>SUM(J6:J27)</f>
        <v>0</v>
      </c>
      <c r="K28" s="34"/>
      <c r="L28" s="34"/>
      <c r="M28" s="34"/>
    </row>
    <row r="29" spans="1:13" x14ac:dyDescent="0.25">
      <c r="A29" s="2"/>
      <c r="B29" s="34"/>
      <c r="C29" s="34"/>
      <c r="D29" s="34"/>
      <c r="E29" s="34"/>
      <c r="F29" s="34"/>
      <c r="G29" s="34"/>
      <c r="H29" s="34"/>
      <c r="I29" s="34"/>
      <c r="J29" s="79"/>
      <c r="K29" s="69"/>
      <c r="L29" s="69"/>
      <c r="M29" s="34"/>
    </row>
    <row r="30" spans="1:13" x14ac:dyDescent="0.25">
      <c r="A30" s="8" t="s">
        <v>1</v>
      </c>
      <c r="B30" s="69"/>
      <c r="C30" s="72"/>
      <c r="D30" s="72"/>
      <c r="E30" s="72"/>
      <c r="F30" s="103" t="s">
        <v>34</v>
      </c>
      <c r="G30" s="103"/>
      <c r="H30" s="81"/>
      <c r="J30" s="69"/>
      <c r="K30" s="69"/>
      <c r="L30" s="69"/>
      <c r="M30" s="34"/>
    </row>
    <row r="31" spans="1:13" x14ac:dyDescent="0.25">
      <c r="A31" s="34"/>
      <c r="B31" s="78"/>
      <c r="C31" s="34"/>
      <c r="D31" s="34"/>
      <c r="E31" s="34"/>
      <c r="F31" s="34"/>
      <c r="G31" s="104"/>
      <c r="H31" s="105"/>
      <c r="I31" s="105"/>
      <c r="J31" s="106"/>
      <c r="K31" s="69"/>
      <c r="L31" s="69"/>
      <c r="M31" s="34"/>
    </row>
    <row r="32" spans="1:13" x14ac:dyDescent="0.25">
      <c r="A32" s="34"/>
      <c r="B32" s="69"/>
      <c r="C32" s="34"/>
      <c r="D32" s="34"/>
      <c r="E32" s="34"/>
      <c r="F32" s="34"/>
      <c r="G32" s="107"/>
      <c r="H32" s="108"/>
      <c r="I32" s="108"/>
      <c r="J32" s="109"/>
      <c r="K32" s="69"/>
      <c r="L32" s="69"/>
      <c r="M32" s="34"/>
    </row>
    <row r="33" spans="1:13" x14ac:dyDescent="0.25">
      <c r="A33" s="2"/>
      <c r="B33" s="34"/>
      <c r="C33" s="34"/>
      <c r="D33" s="34"/>
      <c r="E33" s="34"/>
      <c r="F33" s="34"/>
      <c r="G33" s="110"/>
      <c r="H33" s="111"/>
      <c r="I33" s="111"/>
      <c r="J33" s="112"/>
      <c r="K33" s="34"/>
      <c r="L33" s="34"/>
      <c r="M33" s="34"/>
    </row>
    <row r="34" spans="1:13" ht="40.5" customHeight="1" x14ac:dyDescent="0.25">
      <c r="A34" s="90" t="s">
        <v>82</v>
      </c>
      <c r="B34" s="90"/>
      <c r="C34" s="90"/>
      <c r="D34" s="90"/>
      <c r="E34" s="90"/>
      <c r="F34" s="90"/>
      <c r="G34" s="90"/>
      <c r="H34" s="90"/>
      <c r="I34" s="90"/>
      <c r="J34" s="90"/>
      <c r="K34" s="76"/>
      <c r="L34" s="76"/>
      <c r="M34" s="76"/>
    </row>
    <row r="37" spans="1:13" x14ac:dyDescent="0.25">
      <c r="F37" s="77"/>
    </row>
  </sheetData>
  <mergeCells count="6">
    <mergeCell ref="A1:J1"/>
    <mergeCell ref="A2:J2"/>
    <mergeCell ref="A34:J34"/>
    <mergeCell ref="F30:G30"/>
    <mergeCell ref="G31:J33"/>
    <mergeCell ref="G28:I28"/>
  </mergeCells>
  <printOptions horizontalCentered="1"/>
  <pageMargins left="0.39370078740157483" right="0.39370078740157483" top="0.19685039370078741" bottom="0.19685039370078741" header="0.19685039370078741" footer="0.19685039370078741"/>
  <pageSetup paperSize="9"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zoomScaleNormal="100" workbookViewId="0">
      <selection activeCell="B32" sqref="B32"/>
    </sheetView>
  </sheetViews>
  <sheetFormatPr baseColWidth="10" defaultRowHeight="15" x14ac:dyDescent="0.25"/>
  <cols>
    <col min="1" max="2" width="30.7109375" customWidth="1"/>
    <col min="3" max="10" width="12.7109375" customWidth="1"/>
    <col min="11" max="12" width="14.28515625" customWidth="1"/>
    <col min="13" max="13" width="17.140625" customWidth="1"/>
  </cols>
  <sheetData>
    <row r="1" spans="1:13" ht="29.25" customHeight="1" x14ac:dyDescent="0.25">
      <c r="A1" s="116" t="s">
        <v>35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</row>
    <row r="2" spans="1:13" ht="36" customHeight="1" x14ac:dyDescent="0.25">
      <c r="A2" s="122" t="s">
        <v>36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</row>
    <row r="3" spans="1:13" ht="18" customHeight="1" x14ac:dyDescent="0.25">
      <c r="A3" s="123" t="s">
        <v>37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</row>
    <row r="4" spans="1:13" ht="36" customHeight="1" x14ac:dyDescent="0.25">
      <c r="A4" s="124" t="s">
        <v>80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</row>
    <row r="5" spans="1:13" ht="15.75" x14ac:dyDescent="0.25">
      <c r="A5" s="117"/>
      <c r="B5" s="118"/>
      <c r="C5" s="118"/>
      <c r="D5" s="119" t="s">
        <v>50</v>
      </c>
      <c r="E5" s="120"/>
      <c r="F5" s="121"/>
      <c r="G5" s="119" t="s">
        <v>51</v>
      </c>
      <c r="H5" s="120"/>
      <c r="I5" s="120"/>
      <c r="J5" s="120"/>
      <c r="K5" s="120"/>
      <c r="L5" s="120"/>
      <c r="M5" s="121"/>
    </row>
    <row r="6" spans="1:13" ht="48" x14ac:dyDescent="0.25">
      <c r="A6" s="33" t="s">
        <v>52</v>
      </c>
      <c r="B6" s="33" t="s">
        <v>53</v>
      </c>
      <c r="C6" s="80" t="s">
        <v>54</v>
      </c>
      <c r="D6" s="33" t="s">
        <v>68</v>
      </c>
      <c r="E6" s="33" t="s">
        <v>55</v>
      </c>
      <c r="F6" s="19" t="s">
        <v>56</v>
      </c>
      <c r="G6" s="33" t="s">
        <v>57</v>
      </c>
      <c r="H6" s="19" t="s">
        <v>58</v>
      </c>
      <c r="I6" s="19" t="s">
        <v>59</v>
      </c>
      <c r="J6" s="19" t="s">
        <v>60</v>
      </c>
      <c r="K6" s="19" t="s">
        <v>61</v>
      </c>
      <c r="L6" s="19" t="s">
        <v>81</v>
      </c>
      <c r="M6" s="19" t="s">
        <v>62</v>
      </c>
    </row>
    <row r="7" spans="1:13" ht="24.95" customHeight="1" x14ac:dyDescent="0.25">
      <c r="A7" s="43"/>
      <c r="B7" s="43"/>
      <c r="C7" s="49">
        <f t="shared" ref="C7:C25" si="0">B7-A7</f>
        <v>0</v>
      </c>
      <c r="D7" s="44"/>
      <c r="E7" s="44"/>
      <c r="F7" s="44">
        <f t="shared" ref="F7:F25" si="1">D7-E7</f>
        <v>0</v>
      </c>
      <c r="G7" s="44"/>
      <c r="H7" s="45">
        <f t="shared" ref="H7:H25" si="2">G7*5/100</f>
        <v>0</v>
      </c>
      <c r="I7" s="46">
        <f t="shared" ref="I7:I25" si="3">IF(H7&gt;0.7,0.7,H7)</f>
        <v>0</v>
      </c>
      <c r="J7" s="47">
        <f t="shared" ref="J7:J25" si="4">I7*F7</f>
        <v>0</v>
      </c>
      <c r="K7" s="48">
        <f t="shared" ref="K7:K25" si="5">J7*10/100</f>
        <v>0</v>
      </c>
      <c r="L7" s="48">
        <f>J7*34/100</f>
        <v>0</v>
      </c>
      <c r="M7" s="48">
        <f>(J7+K7+L7)*C7</f>
        <v>0</v>
      </c>
    </row>
    <row r="8" spans="1:13" ht="24.95" customHeight="1" x14ac:dyDescent="0.25">
      <c r="A8" s="43"/>
      <c r="B8" s="43"/>
      <c r="C8" s="49">
        <f t="shared" si="0"/>
        <v>0</v>
      </c>
      <c r="D8" s="44"/>
      <c r="E8" s="44"/>
      <c r="F8" s="44">
        <f t="shared" si="1"/>
        <v>0</v>
      </c>
      <c r="G8" s="44"/>
      <c r="H8" s="45">
        <f t="shared" si="2"/>
        <v>0</v>
      </c>
      <c r="I8" s="46">
        <f t="shared" si="3"/>
        <v>0</v>
      </c>
      <c r="J8" s="47">
        <f t="shared" si="4"/>
        <v>0</v>
      </c>
      <c r="K8" s="48">
        <f t="shared" si="5"/>
        <v>0</v>
      </c>
      <c r="L8" s="48">
        <f t="shared" ref="L8:L25" si="6">J8*34/100</f>
        <v>0</v>
      </c>
      <c r="M8" s="48">
        <f t="shared" ref="M8:M25" si="7">(J8+K8+L8)*C8</f>
        <v>0</v>
      </c>
    </row>
    <row r="9" spans="1:13" ht="24.95" customHeight="1" x14ac:dyDescent="0.25">
      <c r="A9" s="43"/>
      <c r="B9" s="43"/>
      <c r="C9" s="49">
        <f t="shared" si="0"/>
        <v>0</v>
      </c>
      <c r="D9" s="44"/>
      <c r="E9" s="44"/>
      <c r="F9" s="44">
        <f t="shared" si="1"/>
        <v>0</v>
      </c>
      <c r="G9" s="44"/>
      <c r="H9" s="45">
        <f t="shared" si="2"/>
        <v>0</v>
      </c>
      <c r="I9" s="46">
        <f t="shared" si="3"/>
        <v>0</v>
      </c>
      <c r="J9" s="47">
        <f t="shared" si="4"/>
        <v>0</v>
      </c>
      <c r="K9" s="48">
        <f t="shared" si="5"/>
        <v>0</v>
      </c>
      <c r="L9" s="48">
        <f t="shared" si="6"/>
        <v>0</v>
      </c>
      <c r="M9" s="48">
        <f t="shared" si="7"/>
        <v>0</v>
      </c>
    </row>
    <row r="10" spans="1:13" ht="24.95" customHeight="1" x14ac:dyDescent="0.25">
      <c r="A10" s="43"/>
      <c r="B10" s="43"/>
      <c r="C10" s="49">
        <f t="shared" si="0"/>
        <v>0</v>
      </c>
      <c r="D10" s="44"/>
      <c r="E10" s="44"/>
      <c r="F10" s="44">
        <f t="shared" si="1"/>
        <v>0</v>
      </c>
      <c r="G10" s="44"/>
      <c r="H10" s="45">
        <f t="shared" si="2"/>
        <v>0</v>
      </c>
      <c r="I10" s="46">
        <f t="shared" si="3"/>
        <v>0</v>
      </c>
      <c r="J10" s="47">
        <f t="shared" si="4"/>
        <v>0</v>
      </c>
      <c r="K10" s="48">
        <f t="shared" si="5"/>
        <v>0</v>
      </c>
      <c r="L10" s="48">
        <f t="shared" si="6"/>
        <v>0</v>
      </c>
      <c r="M10" s="48">
        <f t="shared" si="7"/>
        <v>0</v>
      </c>
    </row>
    <row r="11" spans="1:13" ht="24.95" customHeight="1" x14ac:dyDescent="0.25">
      <c r="A11" s="43"/>
      <c r="B11" s="43"/>
      <c r="C11" s="49">
        <f t="shared" si="0"/>
        <v>0</v>
      </c>
      <c r="D11" s="44"/>
      <c r="E11" s="44"/>
      <c r="F11" s="44">
        <f t="shared" si="1"/>
        <v>0</v>
      </c>
      <c r="G11" s="44"/>
      <c r="H11" s="45">
        <f t="shared" si="2"/>
        <v>0</v>
      </c>
      <c r="I11" s="46">
        <f t="shared" si="3"/>
        <v>0</v>
      </c>
      <c r="J11" s="47">
        <f t="shared" si="4"/>
        <v>0</v>
      </c>
      <c r="K11" s="48">
        <f t="shared" si="5"/>
        <v>0</v>
      </c>
      <c r="L11" s="48">
        <f t="shared" si="6"/>
        <v>0</v>
      </c>
      <c r="M11" s="48">
        <f t="shared" si="7"/>
        <v>0</v>
      </c>
    </row>
    <row r="12" spans="1:13" ht="24.95" customHeight="1" x14ac:dyDescent="0.25">
      <c r="A12" s="43"/>
      <c r="B12" s="43"/>
      <c r="C12" s="49">
        <f t="shared" si="0"/>
        <v>0</v>
      </c>
      <c r="D12" s="44"/>
      <c r="E12" s="44"/>
      <c r="F12" s="44">
        <f t="shared" si="1"/>
        <v>0</v>
      </c>
      <c r="G12" s="44"/>
      <c r="H12" s="45">
        <f t="shared" si="2"/>
        <v>0</v>
      </c>
      <c r="I12" s="46">
        <f t="shared" si="3"/>
        <v>0</v>
      </c>
      <c r="J12" s="47">
        <f t="shared" si="4"/>
        <v>0</v>
      </c>
      <c r="K12" s="48">
        <f t="shared" si="5"/>
        <v>0</v>
      </c>
      <c r="L12" s="48">
        <f t="shared" si="6"/>
        <v>0</v>
      </c>
      <c r="M12" s="48">
        <f t="shared" si="7"/>
        <v>0</v>
      </c>
    </row>
    <row r="13" spans="1:13" ht="24.95" customHeight="1" x14ac:dyDescent="0.25">
      <c r="A13" s="43"/>
      <c r="B13" s="43"/>
      <c r="C13" s="49">
        <f t="shared" si="0"/>
        <v>0</v>
      </c>
      <c r="D13" s="44"/>
      <c r="E13" s="44"/>
      <c r="F13" s="44">
        <f t="shared" si="1"/>
        <v>0</v>
      </c>
      <c r="G13" s="44"/>
      <c r="H13" s="45">
        <f t="shared" si="2"/>
        <v>0</v>
      </c>
      <c r="I13" s="46">
        <f t="shared" si="3"/>
        <v>0</v>
      </c>
      <c r="J13" s="47">
        <f t="shared" si="4"/>
        <v>0</v>
      </c>
      <c r="K13" s="48">
        <f t="shared" si="5"/>
        <v>0</v>
      </c>
      <c r="L13" s="48">
        <f t="shared" si="6"/>
        <v>0</v>
      </c>
      <c r="M13" s="48">
        <f t="shared" si="7"/>
        <v>0</v>
      </c>
    </row>
    <row r="14" spans="1:13" ht="24.95" customHeight="1" x14ac:dyDescent="0.25">
      <c r="A14" s="43"/>
      <c r="B14" s="43"/>
      <c r="C14" s="49">
        <f t="shared" si="0"/>
        <v>0</v>
      </c>
      <c r="D14" s="44"/>
      <c r="E14" s="44"/>
      <c r="F14" s="44">
        <f t="shared" si="1"/>
        <v>0</v>
      </c>
      <c r="G14" s="44"/>
      <c r="H14" s="45">
        <f t="shared" si="2"/>
        <v>0</v>
      </c>
      <c r="I14" s="46">
        <f t="shared" si="3"/>
        <v>0</v>
      </c>
      <c r="J14" s="47">
        <f t="shared" si="4"/>
        <v>0</v>
      </c>
      <c r="K14" s="48">
        <f t="shared" si="5"/>
        <v>0</v>
      </c>
      <c r="L14" s="48">
        <f t="shared" si="6"/>
        <v>0</v>
      </c>
      <c r="M14" s="48">
        <f t="shared" si="7"/>
        <v>0</v>
      </c>
    </row>
    <row r="15" spans="1:13" ht="24.95" customHeight="1" x14ac:dyDescent="0.25">
      <c r="A15" s="43"/>
      <c r="B15" s="43"/>
      <c r="C15" s="49">
        <f t="shared" si="0"/>
        <v>0</v>
      </c>
      <c r="D15" s="44"/>
      <c r="E15" s="44"/>
      <c r="F15" s="44">
        <f t="shared" si="1"/>
        <v>0</v>
      </c>
      <c r="G15" s="44"/>
      <c r="H15" s="45">
        <f t="shared" si="2"/>
        <v>0</v>
      </c>
      <c r="I15" s="46">
        <f t="shared" si="3"/>
        <v>0</v>
      </c>
      <c r="J15" s="47">
        <f t="shared" si="4"/>
        <v>0</v>
      </c>
      <c r="K15" s="48">
        <f t="shared" si="5"/>
        <v>0</v>
      </c>
      <c r="L15" s="48">
        <f t="shared" si="6"/>
        <v>0</v>
      </c>
      <c r="M15" s="48">
        <f t="shared" si="7"/>
        <v>0</v>
      </c>
    </row>
    <row r="16" spans="1:13" ht="24.95" customHeight="1" x14ac:dyDescent="0.25">
      <c r="A16" s="43"/>
      <c r="B16" s="43"/>
      <c r="C16" s="49">
        <f t="shared" si="0"/>
        <v>0</v>
      </c>
      <c r="D16" s="44"/>
      <c r="E16" s="44"/>
      <c r="F16" s="44">
        <f t="shared" si="1"/>
        <v>0</v>
      </c>
      <c r="G16" s="44"/>
      <c r="H16" s="45">
        <f t="shared" si="2"/>
        <v>0</v>
      </c>
      <c r="I16" s="46">
        <f t="shared" si="3"/>
        <v>0</v>
      </c>
      <c r="J16" s="47">
        <f t="shared" si="4"/>
        <v>0</v>
      </c>
      <c r="K16" s="48">
        <f t="shared" si="5"/>
        <v>0</v>
      </c>
      <c r="L16" s="48">
        <f t="shared" si="6"/>
        <v>0</v>
      </c>
      <c r="M16" s="48">
        <f t="shared" si="7"/>
        <v>0</v>
      </c>
    </row>
    <row r="17" spans="1:13" ht="24.95" customHeight="1" x14ac:dyDescent="0.25">
      <c r="A17" s="43"/>
      <c r="B17" s="43"/>
      <c r="C17" s="49">
        <f t="shared" si="0"/>
        <v>0</v>
      </c>
      <c r="D17" s="44"/>
      <c r="E17" s="44"/>
      <c r="F17" s="44">
        <f t="shared" si="1"/>
        <v>0</v>
      </c>
      <c r="G17" s="44"/>
      <c r="H17" s="45">
        <f t="shared" si="2"/>
        <v>0</v>
      </c>
      <c r="I17" s="46">
        <f t="shared" si="3"/>
        <v>0</v>
      </c>
      <c r="J17" s="47">
        <f t="shared" si="4"/>
        <v>0</v>
      </c>
      <c r="K17" s="48">
        <f t="shared" si="5"/>
        <v>0</v>
      </c>
      <c r="L17" s="48">
        <f t="shared" si="6"/>
        <v>0</v>
      </c>
      <c r="M17" s="48">
        <f t="shared" si="7"/>
        <v>0</v>
      </c>
    </row>
    <row r="18" spans="1:13" ht="24.95" customHeight="1" x14ac:dyDescent="0.25">
      <c r="A18" s="43"/>
      <c r="B18" s="43"/>
      <c r="C18" s="49">
        <f t="shared" si="0"/>
        <v>0</v>
      </c>
      <c r="D18" s="44"/>
      <c r="E18" s="44"/>
      <c r="F18" s="44">
        <f t="shared" si="1"/>
        <v>0</v>
      </c>
      <c r="G18" s="44"/>
      <c r="H18" s="45">
        <f t="shared" si="2"/>
        <v>0</v>
      </c>
      <c r="I18" s="46">
        <f t="shared" si="3"/>
        <v>0</v>
      </c>
      <c r="J18" s="47">
        <f t="shared" si="4"/>
        <v>0</v>
      </c>
      <c r="K18" s="48">
        <f t="shared" si="5"/>
        <v>0</v>
      </c>
      <c r="L18" s="48">
        <f t="shared" si="6"/>
        <v>0</v>
      </c>
      <c r="M18" s="48">
        <f t="shared" si="7"/>
        <v>0</v>
      </c>
    </row>
    <row r="19" spans="1:13" ht="24.95" customHeight="1" x14ac:dyDescent="0.25">
      <c r="A19" s="43"/>
      <c r="B19" s="43"/>
      <c r="C19" s="49">
        <f t="shared" si="0"/>
        <v>0</v>
      </c>
      <c r="D19" s="44"/>
      <c r="E19" s="44"/>
      <c r="F19" s="44">
        <f t="shared" si="1"/>
        <v>0</v>
      </c>
      <c r="G19" s="44"/>
      <c r="H19" s="45">
        <f t="shared" si="2"/>
        <v>0</v>
      </c>
      <c r="I19" s="46">
        <f t="shared" si="3"/>
        <v>0</v>
      </c>
      <c r="J19" s="47">
        <f t="shared" si="4"/>
        <v>0</v>
      </c>
      <c r="K19" s="48">
        <f t="shared" si="5"/>
        <v>0</v>
      </c>
      <c r="L19" s="48">
        <f t="shared" si="6"/>
        <v>0</v>
      </c>
      <c r="M19" s="48">
        <f t="shared" si="7"/>
        <v>0</v>
      </c>
    </row>
    <row r="20" spans="1:13" ht="24.95" customHeight="1" x14ac:dyDescent="0.25">
      <c r="A20" s="43"/>
      <c r="B20" s="43"/>
      <c r="C20" s="49">
        <f t="shared" si="0"/>
        <v>0</v>
      </c>
      <c r="D20" s="44"/>
      <c r="E20" s="44"/>
      <c r="F20" s="44">
        <f t="shared" si="1"/>
        <v>0</v>
      </c>
      <c r="G20" s="44"/>
      <c r="H20" s="45">
        <f t="shared" si="2"/>
        <v>0</v>
      </c>
      <c r="I20" s="46">
        <f t="shared" si="3"/>
        <v>0</v>
      </c>
      <c r="J20" s="47">
        <f t="shared" si="4"/>
        <v>0</v>
      </c>
      <c r="K20" s="48">
        <f t="shared" si="5"/>
        <v>0</v>
      </c>
      <c r="L20" s="48">
        <f t="shared" si="6"/>
        <v>0</v>
      </c>
      <c r="M20" s="48">
        <f t="shared" si="7"/>
        <v>0</v>
      </c>
    </row>
    <row r="21" spans="1:13" ht="24.95" customHeight="1" x14ac:dyDescent="0.25">
      <c r="A21" s="43"/>
      <c r="B21" s="43"/>
      <c r="C21" s="49">
        <f t="shared" si="0"/>
        <v>0</v>
      </c>
      <c r="D21" s="44"/>
      <c r="E21" s="44"/>
      <c r="F21" s="44">
        <f t="shared" si="1"/>
        <v>0</v>
      </c>
      <c r="G21" s="44"/>
      <c r="H21" s="45">
        <f t="shared" si="2"/>
        <v>0</v>
      </c>
      <c r="I21" s="46">
        <f t="shared" si="3"/>
        <v>0</v>
      </c>
      <c r="J21" s="47">
        <f t="shared" si="4"/>
        <v>0</v>
      </c>
      <c r="K21" s="48">
        <f t="shared" si="5"/>
        <v>0</v>
      </c>
      <c r="L21" s="48">
        <f t="shared" si="6"/>
        <v>0</v>
      </c>
      <c r="M21" s="48">
        <f t="shared" si="7"/>
        <v>0</v>
      </c>
    </row>
    <row r="22" spans="1:13" ht="24.95" customHeight="1" x14ac:dyDescent="0.25">
      <c r="A22" s="43"/>
      <c r="B22" s="43"/>
      <c r="C22" s="49">
        <f t="shared" si="0"/>
        <v>0</v>
      </c>
      <c r="D22" s="44"/>
      <c r="E22" s="44"/>
      <c r="F22" s="44">
        <f t="shared" si="1"/>
        <v>0</v>
      </c>
      <c r="G22" s="44"/>
      <c r="H22" s="45">
        <f t="shared" si="2"/>
        <v>0</v>
      </c>
      <c r="I22" s="46">
        <f t="shared" si="3"/>
        <v>0</v>
      </c>
      <c r="J22" s="47">
        <f t="shared" si="4"/>
        <v>0</v>
      </c>
      <c r="K22" s="48">
        <f t="shared" si="5"/>
        <v>0</v>
      </c>
      <c r="L22" s="48">
        <f t="shared" si="6"/>
        <v>0</v>
      </c>
      <c r="M22" s="48">
        <f t="shared" si="7"/>
        <v>0</v>
      </c>
    </row>
    <row r="23" spans="1:13" ht="24.95" customHeight="1" x14ac:dyDescent="0.25">
      <c r="A23" s="43"/>
      <c r="B23" s="43"/>
      <c r="C23" s="49">
        <f t="shared" si="0"/>
        <v>0</v>
      </c>
      <c r="D23" s="44"/>
      <c r="E23" s="44"/>
      <c r="F23" s="44">
        <f t="shared" si="1"/>
        <v>0</v>
      </c>
      <c r="G23" s="44"/>
      <c r="H23" s="45">
        <f t="shared" si="2"/>
        <v>0</v>
      </c>
      <c r="I23" s="46">
        <f t="shared" si="3"/>
        <v>0</v>
      </c>
      <c r="J23" s="47">
        <f t="shared" si="4"/>
        <v>0</v>
      </c>
      <c r="K23" s="48">
        <f t="shared" si="5"/>
        <v>0</v>
      </c>
      <c r="L23" s="48">
        <f t="shared" si="6"/>
        <v>0</v>
      </c>
      <c r="M23" s="48">
        <f t="shared" si="7"/>
        <v>0</v>
      </c>
    </row>
    <row r="24" spans="1:13" ht="24.95" customHeight="1" x14ac:dyDescent="0.25">
      <c r="A24" s="43"/>
      <c r="B24" s="43"/>
      <c r="C24" s="49">
        <f t="shared" si="0"/>
        <v>0</v>
      </c>
      <c r="D24" s="44"/>
      <c r="E24" s="44"/>
      <c r="F24" s="44">
        <f t="shared" si="1"/>
        <v>0</v>
      </c>
      <c r="G24" s="44"/>
      <c r="H24" s="45">
        <f t="shared" si="2"/>
        <v>0</v>
      </c>
      <c r="I24" s="46">
        <f t="shared" si="3"/>
        <v>0</v>
      </c>
      <c r="J24" s="47">
        <f t="shared" si="4"/>
        <v>0</v>
      </c>
      <c r="K24" s="48">
        <f t="shared" si="5"/>
        <v>0</v>
      </c>
      <c r="L24" s="48">
        <f t="shared" si="6"/>
        <v>0</v>
      </c>
      <c r="M24" s="48">
        <f t="shared" si="7"/>
        <v>0</v>
      </c>
    </row>
    <row r="25" spans="1:13" ht="24.95" customHeight="1" x14ac:dyDescent="0.25">
      <c r="A25" s="43"/>
      <c r="B25" s="43"/>
      <c r="C25" s="49">
        <f t="shared" si="0"/>
        <v>0</v>
      </c>
      <c r="D25" s="44"/>
      <c r="E25" s="44"/>
      <c r="F25" s="44">
        <f t="shared" si="1"/>
        <v>0</v>
      </c>
      <c r="G25" s="44"/>
      <c r="H25" s="45">
        <f t="shared" si="2"/>
        <v>0</v>
      </c>
      <c r="I25" s="46">
        <f t="shared" si="3"/>
        <v>0</v>
      </c>
      <c r="J25" s="47">
        <f t="shared" si="4"/>
        <v>0</v>
      </c>
      <c r="K25" s="48">
        <f t="shared" si="5"/>
        <v>0</v>
      </c>
      <c r="L25" s="48">
        <f t="shared" si="6"/>
        <v>0</v>
      </c>
      <c r="M25" s="48">
        <f t="shared" si="7"/>
        <v>0</v>
      </c>
    </row>
    <row r="26" spans="1:13" ht="24.95" customHeight="1" x14ac:dyDescent="0.25">
      <c r="A26" s="34"/>
      <c r="B26" s="52"/>
      <c r="C26" s="50"/>
      <c r="D26" s="51"/>
      <c r="E26" s="51"/>
      <c r="F26" s="51"/>
      <c r="G26" s="34"/>
      <c r="H26" s="34"/>
      <c r="I26" s="34"/>
      <c r="J26" s="113" t="s">
        <v>0</v>
      </c>
      <c r="K26" s="115"/>
      <c r="L26" s="82"/>
      <c r="M26" s="4">
        <f>SUM(M7:M25)</f>
        <v>0</v>
      </c>
    </row>
    <row r="27" spans="1:13" x14ac:dyDescent="0.25">
      <c r="A27" s="2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</row>
    <row r="28" spans="1:13" x14ac:dyDescent="0.25">
      <c r="A28" s="8" t="s">
        <v>1</v>
      </c>
      <c r="B28" s="72"/>
      <c r="C28" s="72"/>
      <c r="D28" s="72"/>
      <c r="E28" s="72"/>
      <c r="F28" s="72"/>
      <c r="G28" s="72"/>
      <c r="H28" s="34"/>
      <c r="I28" s="8" t="s">
        <v>34</v>
      </c>
      <c r="J28" s="34"/>
      <c r="K28" s="34"/>
      <c r="L28" s="34"/>
      <c r="M28" s="34"/>
    </row>
    <row r="29" spans="1:13" x14ac:dyDescent="0.25">
      <c r="A29" s="2"/>
      <c r="B29" s="34"/>
      <c r="C29" s="34"/>
      <c r="D29" s="34"/>
      <c r="E29" s="34"/>
      <c r="F29" s="34"/>
      <c r="G29" s="34"/>
      <c r="H29" s="34"/>
      <c r="I29" s="104"/>
      <c r="J29" s="105"/>
      <c r="K29" s="105"/>
      <c r="L29" s="105"/>
      <c r="M29" s="106"/>
    </row>
    <row r="30" spans="1:13" ht="56.25" customHeight="1" x14ac:dyDescent="0.25">
      <c r="A30" s="90" t="s">
        <v>83</v>
      </c>
      <c r="B30" s="90"/>
      <c r="C30" s="90"/>
      <c r="D30" s="90"/>
      <c r="E30" s="90"/>
      <c r="F30" s="90"/>
      <c r="G30" s="90"/>
      <c r="H30" s="90"/>
      <c r="I30" s="110"/>
      <c r="J30" s="111"/>
      <c r="K30" s="111"/>
      <c r="L30" s="111"/>
      <c r="M30" s="112"/>
    </row>
  </sheetData>
  <mergeCells count="10">
    <mergeCell ref="I29:M30"/>
    <mergeCell ref="A30:H30"/>
    <mergeCell ref="A2:M2"/>
    <mergeCell ref="A3:M3"/>
    <mergeCell ref="A4:M4"/>
    <mergeCell ref="A1:M1"/>
    <mergeCell ref="A5:C5"/>
    <mergeCell ref="D5:F5"/>
    <mergeCell ref="G5:M5"/>
    <mergeCell ref="J26:K26"/>
  </mergeCells>
  <pageMargins left="0.39370078740157483" right="0.39370078740157483" top="0.19685039370078741" bottom="0.19685039370078741" header="0.19685039370078741" footer="0.19685039370078741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Formulaire de déclaration </vt:lpstr>
      <vt:lpstr>Déclaration Meublés CLASSÉS</vt:lpstr>
      <vt:lpstr>Déclaration Meublés NON CLASSÉS</vt:lpstr>
      <vt:lpstr>'Déclaration Meublés CLASSÉS'!Zone_d_impression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Armelle</dc:creator>
  <cp:lastModifiedBy>Audrey Bedos</cp:lastModifiedBy>
  <cp:lastPrinted>2023-08-08T09:57:29Z</cp:lastPrinted>
  <dcterms:created xsi:type="dcterms:W3CDTF">2009-12-22T11:31:48Z</dcterms:created>
  <dcterms:modified xsi:type="dcterms:W3CDTF">2023-10-24T15:33:03Z</dcterms:modified>
</cp:coreProperties>
</file>